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ur1\Box\Operational Excellence Projects\Business Analysis Excellence\HR99 and Background Screening Language\Documents\"/>
    </mc:Choice>
  </mc:AlternateContent>
  <xr:revisionPtr revIDLastSave="0" documentId="13_ncr:1_{3CB04305-D05D-45A7-BD47-0A9513BD1CE1}" xr6:coauthVersionLast="45" xr6:coauthVersionMax="45" xr10:uidLastSave="{00000000-0000-0000-0000-000000000000}"/>
  <workbookProtection workbookAlgorithmName="SHA-512" workbookHashValue="+niaOBQ2X8JI4MvtV+6ppi/duWSb6XsxS5pvwQG9+jm6GYxiH7IdH/u/famchnCm1p/VVYOnBhPpx3WK/eFiWA==" workbookSaltValue="tuQrhV0VbmtxvCUfK+VTVg==" workbookSpinCount="100000" lockStructure="1"/>
  <bookViews>
    <workbookView xWindow="-110" yWindow="-110" windowWidth="19420" windowHeight="10560" xr2:uid="{00000000-000D-0000-FFFF-FFFF00000000}"/>
  </bookViews>
  <sheets>
    <sheet name="Sheet1" sheetId="1" r:id="rId1"/>
    <sheet name="Sheet2"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3" l="1"/>
  <c r="A19" i="3"/>
  <c r="E17" i="3"/>
  <c r="A17" i="3"/>
  <c r="A15" i="3"/>
  <c r="K5" i="3"/>
  <c r="F5" i="3"/>
  <c r="F30" i="3" s="1"/>
  <c r="A10" i="1" s="1"/>
  <c r="E5" i="3"/>
  <c r="A5" i="3"/>
  <c r="E4" i="3" l="1"/>
  <c r="A4" i="3"/>
  <c r="K4" i="3"/>
  <c r="K30" i="3"/>
  <c r="D7" i="1" s="1"/>
  <c r="A15" i="1" l="1"/>
  <c r="I29" i="3"/>
  <c r="I28" i="3"/>
  <c r="I27" i="3"/>
  <c r="J22" i="3" l="1"/>
  <c r="E26" i="3" l="1"/>
  <c r="D26" i="3"/>
  <c r="A26" i="3"/>
  <c r="E25" i="3"/>
  <c r="D25" i="3"/>
  <c r="A25" i="3"/>
  <c r="E15" i="3"/>
  <c r="C15" i="3"/>
  <c r="C30" i="3" s="1"/>
  <c r="D9" i="1" s="1"/>
  <c r="H24" i="3"/>
  <c r="I23" i="3"/>
  <c r="I22" i="3"/>
  <c r="H21" i="3"/>
  <c r="H20" i="3"/>
  <c r="J18" i="3"/>
  <c r="H30" i="3" l="1"/>
  <c r="I30" i="3"/>
  <c r="A13" i="1" s="1"/>
  <c r="J11" i="3"/>
  <c r="D11" i="1" l="1"/>
  <c r="A12" i="1"/>
  <c r="J30" i="3"/>
  <c r="A14" i="1" s="1"/>
  <c r="D17" i="3"/>
  <c r="B17" i="3"/>
  <c r="D16" i="3"/>
  <c r="D15" i="3"/>
  <c r="B14" i="3"/>
  <c r="B13" i="3"/>
  <c r="B12" i="3"/>
  <c r="E10" i="3"/>
  <c r="A10" i="3"/>
  <c r="E9" i="3"/>
  <c r="A9" i="3"/>
  <c r="E8" i="3"/>
  <c r="A8" i="3"/>
  <c r="E7" i="3"/>
  <c r="B7" i="3"/>
  <c r="A7" i="3"/>
  <c r="D6" i="3"/>
  <c r="E3" i="3"/>
  <c r="A3" i="3"/>
  <c r="E2" i="3"/>
  <c r="A2" i="3"/>
  <c r="E30" i="3" l="1"/>
  <c r="B30" i="3"/>
  <c r="D8" i="1" s="1"/>
  <c r="A30" i="3"/>
  <c r="D6" i="1" s="1"/>
  <c r="D30" i="3"/>
  <c r="D10" i="1" s="1"/>
  <c r="G30" i="3" l="1"/>
  <c r="A9" i="1" s="1"/>
  <c r="A6" i="1"/>
  <c r="A7" i="1" l="1"/>
  <c r="A8" i="1"/>
</calcChain>
</file>

<file path=xl/sharedStrings.xml><?xml version="1.0" encoding="utf-8"?>
<sst xmlns="http://schemas.openxmlformats.org/spreadsheetml/2006/main" count="72" uniqueCount="56">
  <si>
    <t>APPLICABLE DESIGNATIONS</t>
  </si>
  <si>
    <t xml:space="preserve">A </t>
  </si>
  <si>
    <t>Will be responsible for the care, supervision, guidance, or control of individuals under 18 years of age (minors).</t>
  </si>
  <si>
    <t>Will have routine interaction with individuals under 18 years of age (minors) that is integral to job role.</t>
  </si>
  <si>
    <t>Acts as a clergyman, priest, rabbi, minister, Christian Science practitioner, religious healer, or spiritual leader.</t>
  </si>
  <si>
    <t>Acts as a peace officer or law enforcement official. (Includes those contracted by the institution to provide safety-related services.)</t>
  </si>
  <si>
    <t>Accepts responsibility for a minor child (under 18) as part of a regularly scheduled program, activity, or service. (e.g. youth or recreational camps, sports or athletic programs, outreach or enrichment programs).</t>
  </si>
  <si>
    <t>Is an emergency medical services provider certified by the Department of Health.</t>
  </si>
  <si>
    <t>Will work in a public library and have direct contact with individuals under 18 years of age (minors).</t>
  </si>
  <si>
    <t>Will work as an attorney affiliated with an agency, institution, organization, or other entity that is responsible for the care, supervision, guidance, or control of minor children.</t>
  </si>
  <si>
    <t>Will be responsible for campus security.</t>
  </si>
  <si>
    <t>Will be designated by Penn State as someone to whom crimes should be reported.</t>
  </si>
  <si>
    <t>Will have significant responsibility for student and campus activities. (e.g. Directors of Housing/Residence Life, Directors of Greek Life, Student Conduct, Coaches, Athletic Directors, Faculty advisors to student groups, Title IX Coordinator, ombudsperson, or Director of a campus health or counseling center. Does not include faculty who do not have responsibilities outside of the classroom.)</t>
  </si>
  <si>
    <t>Acts as a pastoral or professional counselor whose official responsibilities include providing mental health counseling.</t>
  </si>
  <si>
    <t>Will be supervised by a pastoral or professional counselor.</t>
  </si>
  <si>
    <t>Will work in a sexual assault center, victim advocacy office, women's center, or health center. (Includes front desk staff, students, and health care workers.)</t>
  </si>
  <si>
    <t>Will work in a Faculty/Academic position (including Researchers/Post Docs).</t>
  </si>
  <si>
    <t>Will regularly be required to drive a vehicle on University business, whether University-owned or other vehicle.</t>
  </si>
  <si>
    <t>Will be required to transport individuals under the age of 18 (minors).</t>
  </si>
  <si>
    <t>Will be working in an Administrator, Academic Administrator, or Executive position.</t>
  </si>
  <si>
    <t>Extensive authority for committing the financial resources of the University.</t>
  </si>
  <si>
    <t>Job requires a Commercial Driver's License (CDL).</t>
  </si>
  <si>
    <t>Requires a license or certification to practice in a health-related field.</t>
  </si>
  <si>
    <t>Will work in a health care facility or for a provider licensed by the Department of Health, and will be engaged in the admission, examination, care, or treatment of individuals.</t>
  </si>
  <si>
    <t>Will work as a Major Gifts Officer.</t>
  </si>
  <si>
    <r>
      <t xml:space="preserve">Will work for the Corporate Controllers Office </t>
    </r>
    <r>
      <rPr>
        <b/>
        <sz val="11"/>
        <rFont val="Calibri"/>
        <family val="2"/>
        <scheme val="minor"/>
      </rPr>
      <t>AND</t>
    </r>
    <r>
      <rPr>
        <sz val="11"/>
        <rFont val="Calibri"/>
        <family val="2"/>
        <scheme val="minor"/>
      </rPr>
      <t xml:space="preserve"> has direct access to or responsibility for $10,000+ cash, cash equivalents, checks, credit card account information, or University property disbursements or receipts. </t>
    </r>
  </si>
  <si>
    <t xml:space="preserve">Direct management responsibility/oversight for $10,000+ cash, cash equivalents, checks, credit card account information, or University property disbursements or receipts. </t>
  </si>
  <si>
    <t>CSA</t>
  </si>
  <si>
    <t>3 Clearances</t>
  </si>
  <si>
    <t>Standard</t>
  </si>
  <si>
    <t>MVR</t>
  </si>
  <si>
    <t>Credit</t>
  </si>
  <si>
    <t>Education</t>
  </si>
  <si>
    <t>Will be responsible for the care, supervision, guidance, or control of individuals under 18 years of age.</t>
  </si>
  <si>
    <t>Will have routine interaction with individuals under 18 years of age that is integral to role.</t>
  </si>
  <si>
    <t>Acts as a peace officer or law enforcement official.</t>
  </si>
  <si>
    <t>Accepts responsibility for a child (under 18) as part of a regularly scheduled program, activity, or service. (e.g. youth or recreational camps, sports or athletic programs, outreach or enrichment programs)</t>
  </si>
  <si>
    <t>Will work in a public library and have direct contact with individuals under 18 years of age.</t>
  </si>
  <si>
    <t>Will work as an attorney affiliated with an agency, institution, organization, or other entity that is responsible for the care, supervision, guidance, or control of children.</t>
  </si>
  <si>
    <t>Will have significant responsibility for student and campus activities. (Does not include faculty who do not have responsibilities outside of the classroom.)</t>
  </si>
  <si>
    <t>Will work in a sexual assault center, victim advocacy office, women's center, or health center. (Includes front desk staff, students, health care workers.)</t>
  </si>
  <si>
    <t>Will work in a Faculty/Academic position (including Researchers/Post Docs)</t>
  </si>
  <si>
    <t>Job requires a Commercial Driver's License (CDL)</t>
  </si>
  <si>
    <r>
      <t xml:space="preserve">Will work for the Corporate Controllers Office </t>
    </r>
    <r>
      <rPr>
        <b/>
        <sz val="11"/>
        <color rgb="FF00B050"/>
        <rFont val="Calibri"/>
        <family val="2"/>
        <scheme val="minor"/>
      </rPr>
      <t>AND</t>
    </r>
    <r>
      <rPr>
        <sz val="11"/>
        <color rgb="FF00B050"/>
        <rFont val="Calibri"/>
        <family val="2"/>
        <scheme val="minor"/>
      </rPr>
      <t xml:space="preserve"> Direct access to or responsibility for $10,000+ cash, cash equivalents, checks, credit card account information, or University property disbursements or receipts </t>
    </r>
  </si>
  <si>
    <t xml:space="preserve">Direct management responsibility/oversight for $10,000+ cash, cash equivalents, checks, credit card account information, or University property disbursements or receipts </t>
  </si>
  <si>
    <t>NSOR</t>
  </si>
  <si>
    <t>Background Screening/Compliance Designations Tool</t>
  </si>
  <si>
    <t>APPLICABLE BACKGROUND SCREENINGS</t>
  </si>
  <si>
    <t>CSA/Clery Exempt</t>
  </si>
  <si>
    <t>AA</t>
  </si>
  <si>
    <t>Will work in the Bennett Family Center or the Child Care Center at Hort Woods and has resided outside of Pennsylvania within the previous 5 years.</t>
  </si>
  <si>
    <t>Will work in the Bennett Family Center or the Child Care Center at Hort Woods and has resided in Pennsylvania for the previous 5 years.</t>
  </si>
  <si>
    <t>Will be in a position that includes direct contact with minors who are dually enrolled in college courses.</t>
  </si>
  <si>
    <t>State Child Abuse Check other than PA</t>
  </si>
  <si>
    <t>Place an "X" in column A for any of the statements below that apply to the official job duties of the position. Based upon your answers, required background screenings and compliance designations for the positon will appear in the box below. The resulting Applicable Background Screenings and Applicable Designations must be marked on the Additional Details questionnaire (assigned in Workday after submitting the Job Requisition) or Manager Form.</t>
  </si>
  <si>
    <t>Title IX 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</si>
</sst>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6"/>
      <color theme="1"/>
      <name val="Calibri"/>
      <family val="2"/>
      <scheme val="minor"/>
    </font>
    <font>
      <b/>
      <sz val="14"/>
      <color theme="0"/>
      <name val="Calibri"/>
      <family val="2"/>
      <scheme val="minor"/>
    </font>
    <font>
      <b/>
      <sz val="11"/>
      <color theme="1"/>
      <name val="Calibri"/>
      <family val="2"/>
      <scheme val="minor"/>
    </font>
    <font>
      <sz val="12"/>
      <color rgb="FF0070C0"/>
      <name val="Calibri"/>
      <family val="2"/>
      <scheme val="minor"/>
    </font>
    <font>
      <sz val="11"/>
      <name val="Calibri"/>
      <family val="2"/>
      <scheme val="minor"/>
    </font>
    <font>
      <sz val="11"/>
      <color rgb="FF00B050"/>
      <name val="Calibri"/>
      <family val="2"/>
      <scheme val="minor"/>
    </font>
    <font>
      <b/>
      <sz val="11"/>
      <color rgb="FF00B050"/>
      <name val="Calibri"/>
      <family val="2"/>
      <scheme val="minor"/>
    </font>
    <font>
      <b/>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5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0" fontId="0" fillId="0" borderId="0" xfId="0" applyAlignment="1" applyProtection="1">
      <alignment wrapText="1"/>
    </xf>
    <xf numFmtId="0" fontId="0" fillId="0" borderId="1" xfId="0" applyFill="1" applyBorder="1" applyAlignment="1">
      <alignment wrapText="1"/>
    </xf>
    <xf numFmtId="0" fontId="0" fillId="0" borderId="1" xfId="0" applyFill="1" applyBorder="1"/>
    <xf numFmtId="0" fontId="0" fillId="3" borderId="1" xfId="0" applyFill="1" applyBorder="1"/>
    <xf numFmtId="0" fontId="0" fillId="3" borderId="1" xfId="0" applyFill="1" applyBorder="1" applyAlignment="1">
      <alignment wrapText="1"/>
    </xf>
    <xf numFmtId="0" fontId="4" fillId="0" borderId="0" xfId="0" applyFont="1" applyBorder="1" applyAlignment="1">
      <alignment wrapText="1"/>
    </xf>
    <xf numFmtId="0" fontId="3" fillId="4" borderId="0" xfId="0" applyFont="1" applyFill="1" applyAlignment="1">
      <alignment wrapText="1"/>
    </xf>
    <xf numFmtId="0" fontId="0"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5" fillId="0" borderId="0" xfId="0" applyFont="1" applyFill="1" applyAlignment="1">
      <alignment wrapText="1"/>
    </xf>
    <xf numFmtId="0" fontId="0" fillId="5" borderId="1" xfId="0" applyFill="1" applyBorder="1"/>
    <xf numFmtId="0" fontId="5" fillId="0" borderId="1" xfId="0" applyFont="1" applyBorder="1" applyAlignment="1">
      <alignment vertical="center" wrapText="1"/>
    </xf>
    <xf numFmtId="0" fontId="6" fillId="0" borderId="1" xfId="0" applyFont="1" applyBorder="1" applyAlignment="1">
      <alignment vertical="center" wrapText="1"/>
    </xf>
    <xf numFmtId="0" fontId="0" fillId="6" borderId="0" xfId="0" applyFill="1" applyProtection="1"/>
    <xf numFmtId="0" fontId="5" fillId="6" borderId="0" xfId="0" applyFont="1" applyFill="1" applyAlignment="1" applyProtection="1">
      <alignment wrapText="1"/>
    </xf>
    <xf numFmtId="0" fontId="5" fillId="6" borderId="0" xfId="0" applyFont="1" applyFill="1" applyProtection="1"/>
    <xf numFmtId="0" fontId="0" fillId="6" borderId="0" xfId="0" applyFill="1" applyAlignment="1" applyProtection="1">
      <alignment wrapText="1"/>
    </xf>
    <xf numFmtId="0" fontId="3" fillId="6" borderId="0" xfId="0" applyFont="1" applyFill="1" applyAlignment="1" applyProtection="1">
      <alignment horizontal="center"/>
    </xf>
    <xf numFmtId="0" fontId="5" fillId="6" borderId="0" xfId="0" applyFont="1" applyFill="1" applyBorder="1" applyAlignment="1" applyProtection="1">
      <alignment horizontal="center"/>
    </xf>
    <xf numFmtId="0" fontId="5" fillId="0" borderId="10" xfId="0" applyFont="1" applyBorder="1" applyAlignment="1" applyProtection="1">
      <alignment horizontal="center" wrapText="1"/>
    </xf>
    <xf numFmtId="0" fontId="0" fillId="0" borderId="1" xfId="0" applyBorder="1" applyAlignment="1">
      <alignment horizontal="left" vertical="center" wrapText="1"/>
    </xf>
    <xf numFmtId="0" fontId="5" fillId="6" borderId="0" xfId="0" applyFont="1" applyFill="1" applyBorder="1" applyAlignment="1" applyProtection="1">
      <alignment horizontal="center" wrapText="1"/>
    </xf>
    <xf numFmtId="0" fontId="2" fillId="2" borderId="16" xfId="0" applyFont="1" applyFill="1" applyBorder="1" applyAlignment="1" applyProtection="1">
      <alignment horizontal="center"/>
    </xf>
    <xf numFmtId="0" fontId="5" fillId="0" borderId="9" xfId="0" applyFont="1" applyBorder="1" applyAlignment="1" applyProtection="1">
      <alignment horizontal="center" wrapText="1"/>
    </xf>
    <xf numFmtId="0" fontId="0" fillId="0" borderId="10" xfId="0" applyBorder="1" applyAlignment="1" applyProtection="1">
      <alignment horizontal="center"/>
    </xf>
    <xf numFmtId="0" fontId="5" fillId="0" borderId="1" xfId="0" applyFont="1" applyBorder="1" applyAlignment="1" applyProtection="1">
      <alignment horizontal="center" vertical="center" wrapText="1"/>
      <protection locked="0"/>
    </xf>
    <xf numFmtId="0" fontId="5" fillId="0" borderId="0" xfId="0" applyFont="1" applyAlignment="1" applyProtection="1">
      <alignment vertical="center" wrapText="1"/>
    </xf>
    <xf numFmtId="0" fontId="0" fillId="0" borderId="1" xfId="0" applyBorder="1" applyAlignment="1" applyProtection="1">
      <alignment horizontal="center" vertical="center" wrapText="1"/>
      <protection locked="0"/>
    </xf>
    <xf numFmtId="0" fontId="0" fillId="0" borderId="0" xfId="0" applyAlignment="1" applyProtection="1">
      <alignment vertical="center" wrapText="1"/>
    </xf>
    <xf numFmtId="0" fontId="5" fillId="0" borderId="10" xfId="0" applyFont="1" applyBorder="1" applyAlignment="1" applyProtection="1">
      <alignment horizontal="center"/>
    </xf>
    <xf numFmtId="0" fontId="0" fillId="0" borderId="11" xfId="0" applyFill="1" applyBorder="1" applyAlignment="1" applyProtection="1">
      <alignment horizontal="center"/>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7" xfId="0" applyFont="1" applyBorder="1" applyAlignment="1" applyProtection="1">
      <alignment horizontal="center" wrapText="1"/>
    </xf>
    <xf numFmtId="0" fontId="5" fillId="0" borderId="8" xfId="0" applyFont="1" applyBorder="1" applyAlignment="1" applyProtection="1">
      <alignment horizontal="center" wrapText="1"/>
    </xf>
    <xf numFmtId="0" fontId="5" fillId="0" borderId="12" xfId="0" applyFont="1" applyBorder="1" applyAlignment="1" applyProtection="1">
      <alignment horizontal="center" wrapText="1"/>
    </xf>
    <xf numFmtId="0" fontId="5" fillId="0" borderId="13" xfId="0" applyFont="1" applyBorder="1" applyAlignment="1" applyProtection="1">
      <alignment horizontal="center" wrapText="1"/>
    </xf>
    <xf numFmtId="0" fontId="5" fillId="0" borderId="17" xfId="0" applyFont="1" applyBorder="1" applyAlignment="1" applyProtection="1">
      <alignment horizontal="center" wrapText="1"/>
    </xf>
    <xf numFmtId="0" fontId="5" fillId="0" borderId="18" xfId="0" applyFont="1" applyBorder="1" applyAlignment="1" applyProtection="1">
      <alignment horizontal="center" wrapText="1"/>
    </xf>
    <xf numFmtId="0" fontId="5" fillId="0" borderId="19" xfId="0" applyFont="1" applyBorder="1" applyAlignment="1" applyProtection="1">
      <alignment horizontal="center" wrapText="1"/>
    </xf>
    <xf numFmtId="0" fontId="5" fillId="0" borderId="20" xfId="0" applyFont="1" applyBorder="1" applyAlignment="1" applyProtection="1">
      <alignment horizontal="center" wrapText="1"/>
    </xf>
    <xf numFmtId="0" fontId="0" fillId="0" borderId="0" xfId="0" applyAlignment="1" applyProtection="1">
      <alignment horizontal="left"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5" fillId="0" borderId="14" xfId="0" applyFont="1" applyBorder="1" applyAlignment="1" applyProtection="1">
      <alignment horizontal="center" wrapText="1"/>
    </xf>
    <xf numFmtId="0" fontId="5" fillId="0" borderId="15"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2"/>
  <sheetViews>
    <sheetView tabSelected="1" zoomScale="90" zoomScaleNormal="90" workbookViewId="0">
      <selection activeCell="A18" sqref="A18"/>
    </sheetView>
  </sheetViews>
  <sheetFormatPr defaultColWidth="9.1796875" defaultRowHeight="14.5" x14ac:dyDescent="0.35"/>
  <cols>
    <col min="1" max="1" width="6" style="5" customWidth="1"/>
    <col min="2" max="2" width="43.81640625" style="5" customWidth="1"/>
    <col min="3" max="3" width="5.453125" style="5" customWidth="1"/>
    <col min="4" max="4" width="41.453125" style="5" customWidth="1"/>
    <col min="5" max="5" width="4" style="5" customWidth="1"/>
    <col min="6" max="16384" width="9.1796875" style="5"/>
  </cols>
  <sheetData>
    <row r="1" spans="1:4" s="4" customFormat="1" ht="21" x14ac:dyDescent="0.5">
      <c r="A1" s="4" t="s">
        <v>46</v>
      </c>
    </row>
    <row r="2" spans="1:4" ht="8.25" customHeight="1" x14ac:dyDescent="0.35">
      <c r="A2" s="20"/>
      <c r="B2" s="20"/>
      <c r="C2" s="20"/>
      <c r="D2" s="20"/>
    </row>
    <row r="3" spans="1:4" ht="75" customHeight="1" x14ac:dyDescent="0.35">
      <c r="A3" s="49" t="s">
        <v>54</v>
      </c>
      <c r="B3" s="49"/>
      <c r="C3" s="49"/>
      <c r="D3" s="49"/>
    </row>
    <row r="4" spans="1:4" ht="8.25" customHeight="1" thickBot="1" x14ac:dyDescent="0.4">
      <c r="A4" s="23"/>
      <c r="B4" s="23"/>
      <c r="C4" s="20"/>
      <c r="D4" s="20"/>
    </row>
    <row r="5" spans="1:4" ht="39.75" customHeight="1" thickBot="1" x14ac:dyDescent="0.5">
      <c r="A5" s="50" t="s">
        <v>47</v>
      </c>
      <c r="B5" s="51"/>
      <c r="C5" s="20"/>
      <c r="D5" s="29" t="s">
        <v>0</v>
      </c>
    </row>
    <row r="6" spans="1:4" x14ac:dyDescent="0.35">
      <c r="A6" s="41" t="str">
        <f>IF(Sheet2!E30&gt;0,"PA State Police Criminal History"," ")</f>
        <v xml:space="preserve"> </v>
      </c>
      <c r="B6" s="42"/>
      <c r="C6" s="21"/>
      <c r="D6" s="30" t="str">
        <f>IF(Sheet2!A30&gt;0,"Authorized Adult"," ")</f>
        <v xml:space="preserve"> </v>
      </c>
    </row>
    <row r="7" spans="1:4" x14ac:dyDescent="0.35">
      <c r="A7" s="41" t="str">
        <f>IF(Sheet2!E30&gt;0,"PA Child Abuse History"," ")</f>
        <v xml:space="preserve"> </v>
      </c>
      <c r="B7" s="42"/>
      <c r="C7" s="21"/>
      <c r="D7" s="31" t="str">
        <f>IF(Sheet2!K30&gt;0,"Authorized Adult-NSOR"," ")</f>
        <v xml:space="preserve"> </v>
      </c>
    </row>
    <row r="8" spans="1:4" x14ac:dyDescent="0.35">
      <c r="A8" s="41" t="str">
        <f>IF(Sheet2!E30&gt;0,"FBI Fingerprints Through DHS"," ")</f>
        <v xml:space="preserve"> </v>
      </c>
      <c r="B8" s="42"/>
      <c r="C8" s="21"/>
      <c r="D8" s="26" t="str">
        <f>IF(Sheet2!B30&gt;0,"Campus Security Authority (CSA)"," ")</f>
        <v xml:space="preserve"> </v>
      </c>
    </row>
    <row r="9" spans="1:4" ht="15" customHeight="1" x14ac:dyDescent="0.35">
      <c r="A9" s="41" t="str">
        <f>IF(Sheet2!G30=0,"Standard Background Screening Package"," ")</f>
        <v>Standard Background Screening Package</v>
      </c>
      <c r="B9" s="42"/>
      <c r="C9" s="22"/>
      <c r="D9" s="26" t="str">
        <f>IF(Sheet2!C30&gt;0,"CSA/Clery Exempt"," ")</f>
        <v xml:space="preserve"> </v>
      </c>
    </row>
    <row r="10" spans="1:4" ht="15" customHeight="1" x14ac:dyDescent="0.35">
      <c r="A10" s="45" t="str">
        <f>IF(Sheet2!F30&gt;0,"State Child Abuse History for Each State in which You Have Lived Within Past 5 years"," ")</f>
        <v xml:space="preserve"> </v>
      </c>
      <c r="B10" s="46"/>
      <c r="C10" s="22"/>
      <c r="D10" s="36" t="str">
        <f>IF(Sheet2!D30&gt;0,"Title IX Confidential Employee"," ")</f>
        <v xml:space="preserve"> </v>
      </c>
    </row>
    <row r="11" spans="1:4" ht="15" customHeight="1" thickBot="1" x14ac:dyDescent="0.4">
      <c r="A11" s="47"/>
      <c r="B11" s="48"/>
      <c r="C11" s="22"/>
      <c r="D11" s="37" t="str">
        <f>IF(Sheet2!H30&gt;0,"Motor Vehicle Check"," ")</f>
        <v xml:space="preserve"> </v>
      </c>
    </row>
    <row r="12" spans="1:4" ht="15" customHeight="1" x14ac:dyDescent="0.35">
      <c r="A12" s="43" t="str">
        <f>IF(Sheet2!H30&gt;0,"Motor Vehicle Check"," ")</f>
        <v xml:space="preserve"> </v>
      </c>
      <c r="B12" s="44"/>
      <c r="C12" s="22"/>
      <c r="D12" s="25"/>
    </row>
    <row r="13" spans="1:4" x14ac:dyDescent="0.35">
      <c r="A13" s="43" t="str">
        <f>IF(Sheet2!I30&gt;0,"Credit Check"," ")</f>
        <v xml:space="preserve"> </v>
      </c>
      <c r="B13" s="44"/>
      <c r="C13" s="22"/>
      <c r="D13" s="25"/>
    </row>
    <row r="14" spans="1:4" x14ac:dyDescent="0.35">
      <c r="A14" s="43" t="str">
        <f>IF(Sheet2!J30&gt;0,"Education Check"," ")</f>
        <v xml:space="preserve"> </v>
      </c>
      <c r="B14" s="44"/>
      <c r="C14" s="22"/>
      <c r="D14" s="25"/>
    </row>
    <row r="15" spans="1:4" ht="15" thickBot="1" x14ac:dyDescent="0.4">
      <c r="A15" s="55" t="str">
        <f>IF(Sheet2!K30&gt;0,"National Sex Offender (NSOR) Verification"," ")</f>
        <v xml:space="preserve"> </v>
      </c>
      <c r="B15" s="56"/>
      <c r="C15" s="22"/>
      <c r="D15" s="25"/>
    </row>
    <row r="16" spans="1:4" x14ac:dyDescent="0.35">
      <c r="A16" s="28"/>
      <c r="B16" s="28"/>
      <c r="C16" s="22"/>
      <c r="D16" s="25"/>
    </row>
    <row r="17" spans="1:4" x14ac:dyDescent="0.35">
      <c r="A17" s="24" t="s">
        <v>1</v>
      </c>
      <c r="B17" s="20"/>
      <c r="C17" s="20"/>
      <c r="D17" s="20"/>
    </row>
    <row r="18" spans="1:4" s="33" customFormat="1" ht="30" customHeight="1" x14ac:dyDescent="0.35">
      <c r="A18" s="32"/>
      <c r="B18" s="38" t="s">
        <v>2</v>
      </c>
      <c r="C18" s="39"/>
      <c r="D18" s="40"/>
    </row>
    <row r="19" spans="1:4" s="33" customFormat="1" ht="30" customHeight="1" x14ac:dyDescent="0.35">
      <c r="A19" s="32"/>
      <c r="B19" s="38" t="s">
        <v>3</v>
      </c>
      <c r="C19" s="39"/>
      <c r="D19" s="40"/>
    </row>
    <row r="20" spans="1:4" s="35" customFormat="1" ht="29.25" customHeight="1" x14ac:dyDescent="0.35">
      <c r="A20" s="34"/>
      <c r="B20" s="52" t="s">
        <v>51</v>
      </c>
      <c r="C20" s="53"/>
      <c r="D20" s="54"/>
    </row>
    <row r="21" spans="1:4" s="35" customFormat="1" ht="29.25" customHeight="1" x14ac:dyDescent="0.35">
      <c r="A21" s="34"/>
      <c r="B21" s="52" t="s">
        <v>50</v>
      </c>
      <c r="C21" s="53"/>
      <c r="D21" s="54"/>
    </row>
    <row r="22" spans="1:4" s="33" customFormat="1" ht="30" customHeight="1" x14ac:dyDescent="0.35">
      <c r="A22" s="32"/>
      <c r="B22" s="38" t="s">
        <v>4</v>
      </c>
      <c r="C22" s="39"/>
      <c r="D22" s="40"/>
    </row>
    <row r="23" spans="1:4" s="33" customFormat="1" ht="30" customHeight="1" x14ac:dyDescent="0.35">
      <c r="A23" s="32"/>
      <c r="B23" s="38" t="s">
        <v>5</v>
      </c>
      <c r="C23" s="39"/>
      <c r="D23" s="40"/>
    </row>
    <row r="24" spans="1:4" s="33" customFormat="1" ht="45" customHeight="1" x14ac:dyDescent="0.35">
      <c r="A24" s="32"/>
      <c r="B24" s="38" t="s">
        <v>6</v>
      </c>
      <c r="C24" s="39"/>
      <c r="D24" s="40"/>
    </row>
    <row r="25" spans="1:4" s="33" customFormat="1" ht="15" customHeight="1" x14ac:dyDescent="0.35">
      <c r="A25" s="32"/>
      <c r="B25" s="38" t="s">
        <v>7</v>
      </c>
      <c r="C25" s="39"/>
      <c r="D25" s="40"/>
    </row>
    <row r="26" spans="1:4" s="33" customFormat="1" ht="30.75" customHeight="1" x14ac:dyDescent="0.35">
      <c r="A26" s="32"/>
      <c r="B26" s="38" t="s">
        <v>8</v>
      </c>
      <c r="C26" s="39"/>
      <c r="D26" s="40"/>
    </row>
    <row r="27" spans="1:4" s="33" customFormat="1" ht="30" customHeight="1" x14ac:dyDescent="0.35">
      <c r="A27" s="32"/>
      <c r="B27" s="38" t="s">
        <v>9</v>
      </c>
      <c r="C27" s="39"/>
      <c r="D27" s="40"/>
    </row>
    <row r="28" spans="1:4" s="33" customFormat="1" x14ac:dyDescent="0.35">
      <c r="A28" s="32"/>
      <c r="B28" s="38" t="s">
        <v>10</v>
      </c>
      <c r="C28" s="39"/>
      <c r="D28" s="40"/>
    </row>
    <row r="29" spans="1:4" s="33" customFormat="1" ht="15" customHeight="1" x14ac:dyDescent="0.35">
      <c r="A29" s="32"/>
      <c r="B29" s="38" t="s">
        <v>11</v>
      </c>
      <c r="C29" s="39"/>
      <c r="D29" s="40"/>
    </row>
    <row r="30" spans="1:4" s="33" customFormat="1" ht="75" customHeight="1" x14ac:dyDescent="0.35">
      <c r="A30" s="32"/>
      <c r="B30" s="38" t="s">
        <v>12</v>
      </c>
      <c r="C30" s="39"/>
      <c r="D30" s="40"/>
    </row>
    <row r="31" spans="1:4" s="33" customFormat="1" ht="30" customHeight="1" x14ac:dyDescent="0.35">
      <c r="A31" s="32"/>
      <c r="B31" s="38" t="s">
        <v>13</v>
      </c>
      <c r="C31" s="39"/>
      <c r="D31" s="40"/>
    </row>
    <row r="32" spans="1:4" s="33" customFormat="1" ht="15" customHeight="1" x14ac:dyDescent="0.35">
      <c r="A32" s="32"/>
      <c r="B32" s="38" t="s">
        <v>14</v>
      </c>
      <c r="C32" s="39"/>
      <c r="D32" s="40"/>
    </row>
    <row r="33" spans="1:4" s="33" customFormat="1" ht="30" customHeight="1" x14ac:dyDescent="0.35">
      <c r="A33" s="32"/>
      <c r="B33" s="38" t="s">
        <v>15</v>
      </c>
      <c r="C33" s="39"/>
      <c r="D33" s="40"/>
    </row>
    <row r="34" spans="1:4" s="33" customFormat="1" ht="15" customHeight="1" x14ac:dyDescent="0.35">
      <c r="A34" s="32"/>
      <c r="B34" s="38" t="s">
        <v>16</v>
      </c>
      <c r="C34" s="39"/>
      <c r="D34" s="40"/>
    </row>
    <row r="35" spans="1:4" s="33" customFormat="1" ht="30.75" customHeight="1" x14ac:dyDescent="0.35">
      <c r="A35" s="32"/>
      <c r="B35" s="38" t="s">
        <v>52</v>
      </c>
      <c r="C35" s="39"/>
      <c r="D35" s="40"/>
    </row>
    <row r="36" spans="1:4" s="33" customFormat="1" ht="30" customHeight="1" x14ac:dyDescent="0.35">
      <c r="A36" s="32"/>
      <c r="B36" s="38" t="s">
        <v>17</v>
      </c>
      <c r="C36" s="39"/>
      <c r="D36" s="40"/>
    </row>
    <row r="37" spans="1:4" s="33" customFormat="1" ht="15" customHeight="1" x14ac:dyDescent="0.35">
      <c r="A37" s="32"/>
      <c r="B37" s="38" t="s">
        <v>18</v>
      </c>
      <c r="C37" s="39"/>
      <c r="D37" s="40"/>
    </row>
    <row r="38" spans="1:4" s="33" customFormat="1" ht="15" customHeight="1" x14ac:dyDescent="0.35">
      <c r="A38" s="32"/>
      <c r="B38" s="38" t="s">
        <v>19</v>
      </c>
      <c r="C38" s="39"/>
      <c r="D38" s="40"/>
    </row>
    <row r="39" spans="1:4" s="33" customFormat="1" ht="15" customHeight="1" x14ac:dyDescent="0.35">
      <c r="A39" s="32"/>
      <c r="B39" s="38" t="s">
        <v>20</v>
      </c>
      <c r="C39" s="39"/>
      <c r="D39" s="40"/>
    </row>
    <row r="40" spans="1:4" s="33" customFormat="1" ht="15" customHeight="1" x14ac:dyDescent="0.35">
      <c r="A40" s="32"/>
      <c r="B40" s="38" t="s">
        <v>21</v>
      </c>
      <c r="C40" s="39"/>
      <c r="D40" s="40"/>
    </row>
    <row r="41" spans="1:4" s="33" customFormat="1" ht="15" customHeight="1" x14ac:dyDescent="0.35">
      <c r="A41" s="32"/>
      <c r="B41" s="38" t="s">
        <v>22</v>
      </c>
      <c r="C41" s="39"/>
      <c r="D41" s="40"/>
    </row>
    <row r="42" spans="1:4" s="33" customFormat="1" ht="29.5" customHeight="1" x14ac:dyDescent="0.35">
      <c r="A42" s="32"/>
      <c r="B42" s="38" t="s">
        <v>23</v>
      </c>
      <c r="C42" s="39"/>
      <c r="D42" s="40"/>
    </row>
    <row r="43" spans="1:4" s="33" customFormat="1" ht="15" customHeight="1" x14ac:dyDescent="0.35">
      <c r="A43" s="32"/>
      <c r="B43" s="38" t="s">
        <v>24</v>
      </c>
      <c r="C43" s="39"/>
      <c r="D43" s="40"/>
    </row>
    <row r="44" spans="1:4" s="33" customFormat="1" ht="45.75" customHeight="1" x14ac:dyDescent="0.35">
      <c r="A44" s="32"/>
      <c r="B44" s="38" t="s">
        <v>25</v>
      </c>
      <c r="C44" s="39"/>
      <c r="D44" s="40"/>
    </row>
    <row r="45" spans="1:4" s="33" customFormat="1" ht="29.5" customHeight="1" x14ac:dyDescent="0.35">
      <c r="A45" s="32"/>
      <c r="B45" s="38" t="s">
        <v>26</v>
      </c>
      <c r="C45" s="39"/>
      <c r="D45" s="40"/>
    </row>
    <row r="46" spans="1:4" x14ac:dyDescent="0.35">
      <c r="B46" s="6"/>
    </row>
    <row r="47" spans="1:4" x14ac:dyDescent="0.35">
      <c r="B47" s="6"/>
    </row>
    <row r="48" spans="1:4" x14ac:dyDescent="0.35">
      <c r="B48" s="6"/>
    </row>
    <row r="49" spans="2:2" x14ac:dyDescent="0.35">
      <c r="B49" s="6"/>
    </row>
    <row r="50" spans="2:2" x14ac:dyDescent="0.35">
      <c r="B50" s="6"/>
    </row>
    <row r="51" spans="2:2" x14ac:dyDescent="0.35">
      <c r="B51" s="6"/>
    </row>
    <row r="52" spans="2:2" x14ac:dyDescent="0.35">
      <c r="B52" s="6"/>
    </row>
    <row r="53" spans="2:2" x14ac:dyDescent="0.35">
      <c r="B53" s="6"/>
    </row>
    <row r="54" spans="2:2" x14ac:dyDescent="0.35">
      <c r="B54" s="6"/>
    </row>
    <row r="55" spans="2:2" x14ac:dyDescent="0.35">
      <c r="B55" s="6"/>
    </row>
    <row r="56" spans="2:2" x14ac:dyDescent="0.35">
      <c r="B56" s="6"/>
    </row>
    <row r="57" spans="2:2" x14ac:dyDescent="0.35">
      <c r="B57" s="6"/>
    </row>
    <row r="58" spans="2:2" x14ac:dyDescent="0.35">
      <c r="B58" s="6"/>
    </row>
    <row r="59" spans="2:2" x14ac:dyDescent="0.35">
      <c r="B59" s="6"/>
    </row>
    <row r="60" spans="2:2" x14ac:dyDescent="0.35">
      <c r="B60" s="6"/>
    </row>
    <row r="61" spans="2:2" x14ac:dyDescent="0.35">
      <c r="B61" s="6"/>
    </row>
    <row r="62" spans="2:2" x14ac:dyDescent="0.35">
      <c r="B62" s="6"/>
    </row>
    <row r="63" spans="2:2" x14ac:dyDescent="0.35">
      <c r="B63" s="6"/>
    </row>
    <row r="64" spans="2:2" x14ac:dyDescent="0.35">
      <c r="B64" s="6"/>
    </row>
    <row r="65" spans="2:2" x14ac:dyDescent="0.35">
      <c r="B65" s="6"/>
    </row>
    <row r="66" spans="2:2" x14ac:dyDescent="0.35">
      <c r="B66" s="6"/>
    </row>
    <row r="67" spans="2:2" x14ac:dyDescent="0.35">
      <c r="B67" s="6"/>
    </row>
    <row r="68" spans="2:2" x14ac:dyDescent="0.35">
      <c r="B68" s="6"/>
    </row>
    <row r="69" spans="2:2" x14ac:dyDescent="0.35">
      <c r="B69" s="6"/>
    </row>
    <row r="70" spans="2:2" x14ac:dyDescent="0.35">
      <c r="B70" s="6"/>
    </row>
    <row r="71" spans="2:2" x14ac:dyDescent="0.35">
      <c r="B71" s="6"/>
    </row>
    <row r="72" spans="2:2" x14ac:dyDescent="0.35">
      <c r="B72" s="6"/>
    </row>
    <row r="73" spans="2:2" x14ac:dyDescent="0.35">
      <c r="B73" s="6"/>
    </row>
    <row r="74" spans="2:2" x14ac:dyDescent="0.35">
      <c r="B74" s="6"/>
    </row>
    <row r="75" spans="2:2" x14ac:dyDescent="0.35">
      <c r="B75" s="6"/>
    </row>
    <row r="76" spans="2:2" x14ac:dyDescent="0.35">
      <c r="B76" s="6"/>
    </row>
    <row r="77" spans="2:2" x14ac:dyDescent="0.35">
      <c r="B77" s="6"/>
    </row>
    <row r="78" spans="2:2" x14ac:dyDescent="0.35">
      <c r="B78" s="6"/>
    </row>
    <row r="79" spans="2:2" x14ac:dyDescent="0.35">
      <c r="B79" s="6"/>
    </row>
    <row r="80" spans="2:2" x14ac:dyDescent="0.35">
      <c r="B80" s="6"/>
    </row>
    <row r="81" spans="2:2" x14ac:dyDescent="0.35">
      <c r="B81" s="6"/>
    </row>
    <row r="82" spans="2:2" x14ac:dyDescent="0.35">
      <c r="B82" s="6"/>
    </row>
    <row r="83" spans="2:2" x14ac:dyDescent="0.35">
      <c r="B83" s="6"/>
    </row>
    <row r="84" spans="2:2" x14ac:dyDescent="0.35">
      <c r="B84" s="6"/>
    </row>
    <row r="85" spans="2:2" x14ac:dyDescent="0.35">
      <c r="B85" s="6"/>
    </row>
    <row r="86" spans="2:2" x14ac:dyDescent="0.35">
      <c r="B86" s="6"/>
    </row>
    <row r="87" spans="2:2" x14ac:dyDescent="0.35">
      <c r="B87" s="6"/>
    </row>
    <row r="88" spans="2:2" x14ac:dyDescent="0.35">
      <c r="B88" s="6"/>
    </row>
    <row r="89" spans="2:2" x14ac:dyDescent="0.35">
      <c r="B89" s="6"/>
    </row>
    <row r="90" spans="2:2" x14ac:dyDescent="0.35">
      <c r="B90" s="6"/>
    </row>
    <row r="91" spans="2:2" x14ac:dyDescent="0.35">
      <c r="B91" s="6"/>
    </row>
    <row r="92" spans="2:2" x14ac:dyDescent="0.35">
      <c r="B92" s="6"/>
    </row>
    <row r="93" spans="2:2" x14ac:dyDescent="0.35">
      <c r="B93" s="6"/>
    </row>
    <row r="94" spans="2:2" x14ac:dyDescent="0.35">
      <c r="B94" s="6"/>
    </row>
    <row r="95" spans="2:2" x14ac:dyDescent="0.35">
      <c r="B95" s="6"/>
    </row>
    <row r="96" spans="2:2" x14ac:dyDescent="0.35">
      <c r="B96" s="6"/>
    </row>
    <row r="97" spans="2:2" x14ac:dyDescent="0.35">
      <c r="B97" s="6"/>
    </row>
    <row r="98" spans="2:2" x14ac:dyDescent="0.35">
      <c r="B98" s="6"/>
    </row>
    <row r="99" spans="2:2" x14ac:dyDescent="0.35">
      <c r="B99" s="6"/>
    </row>
    <row r="100" spans="2:2" x14ac:dyDescent="0.35">
      <c r="B100" s="6"/>
    </row>
    <row r="101" spans="2:2" x14ac:dyDescent="0.35">
      <c r="B101" s="6"/>
    </row>
    <row r="102" spans="2:2" x14ac:dyDescent="0.35">
      <c r="B102" s="6"/>
    </row>
    <row r="103" spans="2:2" x14ac:dyDescent="0.35">
      <c r="B103" s="6"/>
    </row>
    <row r="104" spans="2:2" x14ac:dyDescent="0.35">
      <c r="B104" s="6"/>
    </row>
    <row r="105" spans="2:2" x14ac:dyDescent="0.35">
      <c r="B105" s="6"/>
    </row>
    <row r="106" spans="2:2" x14ac:dyDescent="0.35">
      <c r="B106" s="6"/>
    </row>
    <row r="107" spans="2:2" x14ac:dyDescent="0.35">
      <c r="B107" s="6"/>
    </row>
    <row r="108" spans="2:2" x14ac:dyDescent="0.35">
      <c r="B108" s="6"/>
    </row>
    <row r="109" spans="2:2" x14ac:dyDescent="0.35">
      <c r="B109" s="6"/>
    </row>
    <row r="110" spans="2:2" x14ac:dyDescent="0.35">
      <c r="B110" s="6"/>
    </row>
    <row r="111" spans="2:2" x14ac:dyDescent="0.35">
      <c r="B111" s="6"/>
    </row>
    <row r="112" spans="2:2" x14ac:dyDescent="0.35">
      <c r="B112" s="6"/>
    </row>
    <row r="113" spans="2:2" x14ac:dyDescent="0.35">
      <c r="B113" s="6"/>
    </row>
    <row r="114" spans="2:2" x14ac:dyDescent="0.35">
      <c r="B114" s="6"/>
    </row>
    <row r="115" spans="2:2" x14ac:dyDescent="0.35">
      <c r="B115" s="6"/>
    </row>
    <row r="116" spans="2:2" x14ac:dyDescent="0.35">
      <c r="B116" s="6"/>
    </row>
    <row r="117" spans="2:2" x14ac:dyDescent="0.35">
      <c r="B117" s="6"/>
    </row>
    <row r="118" spans="2:2" x14ac:dyDescent="0.35">
      <c r="B118" s="6"/>
    </row>
    <row r="119" spans="2:2" x14ac:dyDescent="0.35">
      <c r="B119" s="6"/>
    </row>
    <row r="120" spans="2:2" x14ac:dyDescent="0.35">
      <c r="B120" s="6"/>
    </row>
    <row r="121" spans="2:2" x14ac:dyDescent="0.35">
      <c r="B121" s="6"/>
    </row>
    <row r="122" spans="2:2" x14ac:dyDescent="0.35">
      <c r="B122" s="6"/>
    </row>
    <row r="123" spans="2:2" x14ac:dyDescent="0.35">
      <c r="B123" s="6"/>
    </row>
    <row r="124" spans="2:2" x14ac:dyDescent="0.35">
      <c r="B124" s="6"/>
    </row>
    <row r="125" spans="2:2" x14ac:dyDescent="0.35">
      <c r="B125" s="6"/>
    </row>
    <row r="126" spans="2:2" x14ac:dyDescent="0.35">
      <c r="B126" s="6"/>
    </row>
    <row r="127" spans="2:2" x14ac:dyDescent="0.35">
      <c r="B127" s="6"/>
    </row>
    <row r="128" spans="2:2" x14ac:dyDescent="0.35">
      <c r="B128" s="6"/>
    </row>
    <row r="129" spans="2:2" x14ac:dyDescent="0.35">
      <c r="B129" s="6"/>
    </row>
    <row r="130" spans="2:2" x14ac:dyDescent="0.35">
      <c r="B130" s="6"/>
    </row>
    <row r="131" spans="2:2" x14ac:dyDescent="0.35">
      <c r="B131" s="6"/>
    </row>
    <row r="132" spans="2:2" x14ac:dyDescent="0.35">
      <c r="B132" s="6"/>
    </row>
    <row r="133" spans="2:2" x14ac:dyDescent="0.35">
      <c r="B133" s="6"/>
    </row>
    <row r="134" spans="2:2" x14ac:dyDescent="0.35">
      <c r="B134" s="6"/>
    </row>
    <row r="135" spans="2:2" x14ac:dyDescent="0.35">
      <c r="B135" s="6"/>
    </row>
    <row r="136" spans="2:2" x14ac:dyDescent="0.35">
      <c r="B136" s="6"/>
    </row>
    <row r="137" spans="2:2" x14ac:dyDescent="0.35">
      <c r="B137" s="6"/>
    </row>
    <row r="138" spans="2:2" x14ac:dyDescent="0.35">
      <c r="B138" s="6"/>
    </row>
    <row r="139" spans="2:2" x14ac:dyDescent="0.35">
      <c r="B139" s="6"/>
    </row>
    <row r="140" spans="2:2" x14ac:dyDescent="0.35">
      <c r="B140" s="6"/>
    </row>
    <row r="141" spans="2:2" x14ac:dyDescent="0.35">
      <c r="B141" s="6"/>
    </row>
    <row r="142" spans="2:2" x14ac:dyDescent="0.35">
      <c r="B142" s="6"/>
    </row>
    <row r="143" spans="2:2" x14ac:dyDescent="0.35">
      <c r="B143" s="6"/>
    </row>
    <row r="144" spans="2:2" x14ac:dyDescent="0.35">
      <c r="B144" s="6"/>
    </row>
    <row r="145" spans="2:2" x14ac:dyDescent="0.35">
      <c r="B145" s="6"/>
    </row>
    <row r="146" spans="2:2" x14ac:dyDescent="0.35">
      <c r="B146" s="6"/>
    </row>
    <row r="147" spans="2:2" x14ac:dyDescent="0.35">
      <c r="B147" s="6"/>
    </row>
    <row r="148" spans="2:2" x14ac:dyDescent="0.35">
      <c r="B148" s="6"/>
    </row>
    <row r="149" spans="2:2" x14ac:dyDescent="0.35">
      <c r="B149" s="6"/>
    </row>
    <row r="150" spans="2:2" x14ac:dyDescent="0.35">
      <c r="B150" s="6"/>
    </row>
    <row r="151" spans="2:2" x14ac:dyDescent="0.35">
      <c r="B151" s="6"/>
    </row>
    <row r="152" spans="2:2" x14ac:dyDescent="0.35">
      <c r="B152" s="6"/>
    </row>
    <row r="153" spans="2:2" x14ac:dyDescent="0.35">
      <c r="B153" s="6"/>
    </row>
    <row r="154" spans="2:2" x14ac:dyDescent="0.35">
      <c r="B154" s="6"/>
    </row>
    <row r="155" spans="2:2" x14ac:dyDescent="0.35">
      <c r="B155" s="6"/>
    </row>
    <row r="156" spans="2:2" x14ac:dyDescent="0.35">
      <c r="B156" s="6"/>
    </row>
    <row r="157" spans="2:2" x14ac:dyDescent="0.35">
      <c r="B157" s="6"/>
    </row>
    <row r="158" spans="2:2" x14ac:dyDescent="0.35">
      <c r="B158" s="6"/>
    </row>
    <row r="159" spans="2:2" x14ac:dyDescent="0.35">
      <c r="B159" s="6"/>
    </row>
    <row r="160" spans="2:2" x14ac:dyDescent="0.35">
      <c r="B160" s="6"/>
    </row>
    <row r="161" spans="2:2" x14ac:dyDescent="0.35">
      <c r="B161" s="6"/>
    </row>
    <row r="162" spans="2:2" x14ac:dyDescent="0.35">
      <c r="B162" s="6"/>
    </row>
    <row r="163" spans="2:2" x14ac:dyDescent="0.35">
      <c r="B163" s="6"/>
    </row>
    <row r="164" spans="2:2" x14ac:dyDescent="0.35">
      <c r="B164" s="6"/>
    </row>
    <row r="165" spans="2:2" x14ac:dyDescent="0.35">
      <c r="B165" s="6"/>
    </row>
    <row r="166" spans="2:2" x14ac:dyDescent="0.35">
      <c r="B166" s="6"/>
    </row>
    <row r="167" spans="2:2" x14ac:dyDescent="0.35">
      <c r="B167" s="6"/>
    </row>
    <row r="168" spans="2:2" x14ac:dyDescent="0.35">
      <c r="B168" s="6"/>
    </row>
    <row r="169" spans="2:2" x14ac:dyDescent="0.35">
      <c r="B169" s="6"/>
    </row>
    <row r="170" spans="2:2" x14ac:dyDescent="0.35">
      <c r="B170" s="6"/>
    </row>
    <row r="171" spans="2:2" x14ac:dyDescent="0.35">
      <c r="B171" s="6"/>
    </row>
    <row r="172" spans="2:2" x14ac:dyDescent="0.35">
      <c r="B172" s="6"/>
    </row>
    <row r="173" spans="2:2" x14ac:dyDescent="0.35">
      <c r="B173" s="6"/>
    </row>
    <row r="174" spans="2:2" x14ac:dyDescent="0.35">
      <c r="B174" s="6"/>
    </row>
    <row r="175" spans="2:2" x14ac:dyDescent="0.35">
      <c r="B175" s="6"/>
    </row>
    <row r="176" spans="2:2" x14ac:dyDescent="0.35">
      <c r="B176" s="6"/>
    </row>
    <row r="177" spans="2:2" x14ac:dyDescent="0.35">
      <c r="B177" s="6"/>
    </row>
    <row r="178" spans="2:2" x14ac:dyDescent="0.35">
      <c r="B178" s="6"/>
    </row>
    <row r="179" spans="2:2" x14ac:dyDescent="0.35">
      <c r="B179" s="6"/>
    </row>
    <row r="180" spans="2:2" x14ac:dyDescent="0.35">
      <c r="B180" s="6"/>
    </row>
    <row r="181" spans="2:2" x14ac:dyDescent="0.35">
      <c r="B181" s="6"/>
    </row>
    <row r="182" spans="2:2" x14ac:dyDescent="0.35">
      <c r="B182" s="6"/>
    </row>
    <row r="183" spans="2:2" x14ac:dyDescent="0.35">
      <c r="B183" s="6"/>
    </row>
    <row r="184" spans="2:2" x14ac:dyDescent="0.35">
      <c r="B184" s="6"/>
    </row>
    <row r="185" spans="2:2" x14ac:dyDescent="0.35">
      <c r="B185" s="6"/>
    </row>
    <row r="186" spans="2:2" x14ac:dyDescent="0.35">
      <c r="B186" s="6"/>
    </row>
    <row r="187" spans="2:2" x14ac:dyDescent="0.35">
      <c r="B187" s="6"/>
    </row>
    <row r="188" spans="2:2" x14ac:dyDescent="0.35">
      <c r="B188" s="6"/>
    </row>
    <row r="189" spans="2:2" x14ac:dyDescent="0.35">
      <c r="B189" s="6"/>
    </row>
    <row r="190" spans="2:2" x14ac:dyDescent="0.35">
      <c r="B190" s="6"/>
    </row>
    <row r="191" spans="2:2" x14ac:dyDescent="0.35">
      <c r="B191" s="6"/>
    </row>
    <row r="192" spans="2:2" x14ac:dyDescent="0.35">
      <c r="B192" s="6"/>
    </row>
    <row r="193" spans="2:2" x14ac:dyDescent="0.35">
      <c r="B193" s="6"/>
    </row>
    <row r="194" spans="2:2" x14ac:dyDescent="0.35">
      <c r="B194" s="6"/>
    </row>
    <row r="195" spans="2:2" x14ac:dyDescent="0.35">
      <c r="B195" s="6"/>
    </row>
    <row r="196" spans="2:2" x14ac:dyDescent="0.35">
      <c r="B196" s="6"/>
    </row>
    <row r="197" spans="2:2" x14ac:dyDescent="0.35">
      <c r="B197" s="6"/>
    </row>
    <row r="198" spans="2:2" x14ac:dyDescent="0.35">
      <c r="B198" s="6"/>
    </row>
    <row r="199" spans="2:2" x14ac:dyDescent="0.35">
      <c r="B199" s="6"/>
    </row>
    <row r="200" spans="2:2" x14ac:dyDescent="0.35">
      <c r="B200" s="6"/>
    </row>
    <row r="201" spans="2:2" x14ac:dyDescent="0.35">
      <c r="B201" s="6"/>
    </row>
    <row r="202" spans="2:2" x14ac:dyDescent="0.35">
      <c r="B202" s="6"/>
    </row>
    <row r="203" spans="2:2" x14ac:dyDescent="0.35">
      <c r="B203" s="6"/>
    </row>
    <row r="204" spans="2:2" x14ac:dyDescent="0.35">
      <c r="B204" s="6"/>
    </row>
    <row r="205" spans="2:2" x14ac:dyDescent="0.35">
      <c r="B205" s="6"/>
    </row>
    <row r="206" spans="2:2" x14ac:dyDescent="0.35">
      <c r="B206" s="6"/>
    </row>
    <row r="207" spans="2:2" x14ac:dyDescent="0.35">
      <c r="B207" s="6"/>
    </row>
    <row r="208" spans="2:2" x14ac:dyDescent="0.35">
      <c r="B208" s="6"/>
    </row>
    <row r="209" spans="2:2" x14ac:dyDescent="0.35">
      <c r="B209" s="6"/>
    </row>
    <row r="210" spans="2:2" x14ac:dyDescent="0.35">
      <c r="B210" s="6"/>
    </row>
    <row r="211" spans="2:2" x14ac:dyDescent="0.35">
      <c r="B211" s="6"/>
    </row>
    <row r="212" spans="2:2" x14ac:dyDescent="0.35">
      <c r="B212" s="6"/>
    </row>
    <row r="213" spans="2:2" x14ac:dyDescent="0.35">
      <c r="B213" s="6"/>
    </row>
    <row r="214" spans="2:2" x14ac:dyDescent="0.35">
      <c r="B214" s="6"/>
    </row>
    <row r="215" spans="2:2" x14ac:dyDescent="0.35">
      <c r="B215" s="6"/>
    </row>
    <row r="216" spans="2:2" x14ac:dyDescent="0.35">
      <c r="B216" s="6"/>
    </row>
    <row r="217" spans="2:2" x14ac:dyDescent="0.35">
      <c r="B217" s="6"/>
    </row>
    <row r="218" spans="2:2" x14ac:dyDescent="0.35">
      <c r="B218" s="6"/>
    </row>
    <row r="219" spans="2:2" x14ac:dyDescent="0.35">
      <c r="B219" s="6"/>
    </row>
    <row r="220" spans="2:2" x14ac:dyDescent="0.35">
      <c r="B220" s="6"/>
    </row>
    <row r="221" spans="2:2" x14ac:dyDescent="0.35">
      <c r="B221" s="6"/>
    </row>
    <row r="222" spans="2:2" x14ac:dyDescent="0.35">
      <c r="B222" s="6"/>
    </row>
    <row r="223" spans="2:2" x14ac:dyDescent="0.35">
      <c r="B223" s="6"/>
    </row>
    <row r="224" spans="2:2" x14ac:dyDescent="0.35">
      <c r="B224" s="6"/>
    </row>
    <row r="225" spans="2:2" x14ac:dyDescent="0.35">
      <c r="B225" s="6"/>
    </row>
    <row r="226" spans="2:2" x14ac:dyDescent="0.35">
      <c r="B226" s="6"/>
    </row>
    <row r="227" spans="2:2" x14ac:dyDescent="0.35">
      <c r="B227" s="6"/>
    </row>
    <row r="228" spans="2:2" x14ac:dyDescent="0.35">
      <c r="B228" s="6"/>
    </row>
    <row r="229" spans="2:2" x14ac:dyDescent="0.35">
      <c r="B229" s="6"/>
    </row>
    <row r="230" spans="2:2" x14ac:dyDescent="0.35">
      <c r="B230" s="6"/>
    </row>
    <row r="231" spans="2:2" x14ac:dyDescent="0.35">
      <c r="B231" s="6"/>
    </row>
    <row r="232" spans="2:2" x14ac:dyDescent="0.35">
      <c r="B232" s="6"/>
    </row>
    <row r="233" spans="2:2" x14ac:dyDescent="0.35">
      <c r="B233" s="6"/>
    </row>
    <row r="234" spans="2:2" x14ac:dyDescent="0.35">
      <c r="B234" s="6"/>
    </row>
    <row r="235" spans="2:2" x14ac:dyDescent="0.35">
      <c r="B235" s="6"/>
    </row>
    <row r="236" spans="2:2" x14ac:dyDescent="0.35">
      <c r="B236" s="6"/>
    </row>
    <row r="237" spans="2:2" x14ac:dyDescent="0.35">
      <c r="B237" s="6"/>
    </row>
    <row r="238" spans="2:2" x14ac:dyDescent="0.35">
      <c r="B238" s="6"/>
    </row>
    <row r="239" spans="2:2" x14ac:dyDescent="0.35">
      <c r="B239" s="6"/>
    </row>
    <row r="240" spans="2:2" x14ac:dyDescent="0.35">
      <c r="B240" s="6"/>
    </row>
    <row r="241" spans="2:2" x14ac:dyDescent="0.35">
      <c r="B241" s="6"/>
    </row>
    <row r="242" spans="2:2" x14ac:dyDescent="0.35">
      <c r="B242" s="6"/>
    </row>
    <row r="243" spans="2:2" x14ac:dyDescent="0.35">
      <c r="B243" s="6"/>
    </row>
    <row r="244" spans="2:2" x14ac:dyDescent="0.35">
      <c r="B244" s="6"/>
    </row>
    <row r="245" spans="2:2" x14ac:dyDescent="0.35">
      <c r="B245" s="6"/>
    </row>
    <row r="246" spans="2:2" x14ac:dyDescent="0.35">
      <c r="B246" s="6"/>
    </row>
    <row r="247" spans="2:2" x14ac:dyDescent="0.35">
      <c r="B247" s="6"/>
    </row>
    <row r="248" spans="2:2" x14ac:dyDescent="0.35">
      <c r="B248" s="6"/>
    </row>
    <row r="249" spans="2:2" x14ac:dyDescent="0.35">
      <c r="B249" s="6"/>
    </row>
    <row r="250" spans="2:2" x14ac:dyDescent="0.35">
      <c r="B250" s="6"/>
    </row>
    <row r="251" spans="2:2" x14ac:dyDescent="0.35">
      <c r="B251" s="6"/>
    </row>
    <row r="252" spans="2:2" x14ac:dyDescent="0.35">
      <c r="B252" s="6"/>
    </row>
    <row r="253" spans="2:2" x14ac:dyDescent="0.35">
      <c r="B253" s="6"/>
    </row>
    <row r="254" spans="2:2" x14ac:dyDescent="0.35">
      <c r="B254" s="6"/>
    </row>
    <row r="255" spans="2:2" x14ac:dyDescent="0.35">
      <c r="B255" s="6"/>
    </row>
    <row r="256" spans="2:2" x14ac:dyDescent="0.35">
      <c r="B256" s="6"/>
    </row>
    <row r="257" spans="2:2" x14ac:dyDescent="0.35">
      <c r="B257" s="6"/>
    </row>
    <row r="258" spans="2:2" x14ac:dyDescent="0.35">
      <c r="B258" s="6"/>
    </row>
    <row r="259" spans="2:2" x14ac:dyDescent="0.35">
      <c r="B259" s="6"/>
    </row>
    <row r="260" spans="2:2" x14ac:dyDescent="0.35">
      <c r="B260" s="6"/>
    </row>
    <row r="261" spans="2:2" x14ac:dyDescent="0.35">
      <c r="B261" s="6"/>
    </row>
    <row r="262" spans="2:2" x14ac:dyDescent="0.35">
      <c r="B262" s="6"/>
    </row>
    <row r="263" spans="2:2" x14ac:dyDescent="0.35">
      <c r="B263" s="6"/>
    </row>
    <row r="264" spans="2:2" x14ac:dyDescent="0.35">
      <c r="B264" s="6"/>
    </row>
    <row r="265" spans="2:2" x14ac:dyDescent="0.35">
      <c r="B265" s="6"/>
    </row>
    <row r="266" spans="2:2" x14ac:dyDescent="0.35">
      <c r="B266" s="6"/>
    </row>
    <row r="267" spans="2:2" x14ac:dyDescent="0.35">
      <c r="B267" s="6"/>
    </row>
    <row r="268" spans="2:2" x14ac:dyDescent="0.35">
      <c r="B268" s="6"/>
    </row>
    <row r="269" spans="2:2" x14ac:dyDescent="0.35">
      <c r="B269" s="6"/>
    </row>
    <row r="270" spans="2:2" x14ac:dyDescent="0.35">
      <c r="B270" s="6"/>
    </row>
    <row r="271" spans="2:2" x14ac:dyDescent="0.35">
      <c r="B271" s="6"/>
    </row>
    <row r="272" spans="2:2" x14ac:dyDescent="0.35">
      <c r="B272" s="6"/>
    </row>
    <row r="273" spans="2:2" x14ac:dyDescent="0.35">
      <c r="B273" s="6"/>
    </row>
    <row r="274" spans="2:2" x14ac:dyDescent="0.35">
      <c r="B274" s="6"/>
    </row>
    <row r="275" spans="2:2" x14ac:dyDescent="0.35">
      <c r="B275" s="6"/>
    </row>
    <row r="276" spans="2:2" x14ac:dyDescent="0.35">
      <c r="B276" s="6"/>
    </row>
    <row r="277" spans="2:2" x14ac:dyDescent="0.35">
      <c r="B277" s="6"/>
    </row>
    <row r="278" spans="2:2" x14ac:dyDescent="0.35">
      <c r="B278" s="6"/>
    </row>
    <row r="279" spans="2:2" x14ac:dyDescent="0.35">
      <c r="B279" s="6"/>
    </row>
    <row r="280" spans="2:2" x14ac:dyDescent="0.35">
      <c r="B280" s="6"/>
    </row>
    <row r="281" spans="2:2" x14ac:dyDescent="0.35">
      <c r="B281" s="6"/>
    </row>
    <row r="282" spans="2:2" x14ac:dyDescent="0.35">
      <c r="B282" s="6"/>
    </row>
    <row r="283" spans="2:2" x14ac:dyDescent="0.35">
      <c r="B283" s="6"/>
    </row>
    <row r="284" spans="2:2" x14ac:dyDescent="0.35">
      <c r="B284" s="6"/>
    </row>
    <row r="285" spans="2:2" x14ac:dyDescent="0.35">
      <c r="B285" s="6"/>
    </row>
    <row r="286" spans="2:2" x14ac:dyDescent="0.35">
      <c r="B286" s="6"/>
    </row>
    <row r="287" spans="2:2" x14ac:dyDescent="0.35">
      <c r="B287" s="6"/>
    </row>
    <row r="288" spans="2:2" x14ac:dyDescent="0.35">
      <c r="B288" s="6"/>
    </row>
    <row r="289" spans="2:2" x14ac:dyDescent="0.35">
      <c r="B289" s="6"/>
    </row>
    <row r="290" spans="2:2" x14ac:dyDescent="0.35">
      <c r="B290" s="6"/>
    </row>
    <row r="291" spans="2:2" x14ac:dyDescent="0.35">
      <c r="B291" s="6"/>
    </row>
    <row r="292" spans="2:2" x14ac:dyDescent="0.35">
      <c r="B292" s="6"/>
    </row>
    <row r="293" spans="2:2" x14ac:dyDescent="0.35">
      <c r="B293" s="6"/>
    </row>
    <row r="294" spans="2:2" x14ac:dyDescent="0.35">
      <c r="B294" s="6"/>
    </row>
    <row r="295" spans="2:2" x14ac:dyDescent="0.35">
      <c r="B295" s="6"/>
    </row>
    <row r="296" spans="2:2" x14ac:dyDescent="0.35">
      <c r="B296" s="6"/>
    </row>
    <row r="297" spans="2:2" x14ac:dyDescent="0.35">
      <c r="B297" s="6"/>
    </row>
    <row r="298" spans="2:2" x14ac:dyDescent="0.35">
      <c r="B298"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11" spans="2:2" x14ac:dyDescent="0.35">
      <c r="B311" s="6"/>
    </row>
    <row r="312" spans="2:2" x14ac:dyDescent="0.35">
      <c r="B312" s="6"/>
    </row>
    <row r="313" spans="2:2" x14ac:dyDescent="0.35">
      <c r="B313" s="6"/>
    </row>
    <row r="314" spans="2:2" x14ac:dyDescent="0.35">
      <c r="B314" s="6"/>
    </row>
    <row r="315" spans="2:2" x14ac:dyDescent="0.35">
      <c r="B315" s="6"/>
    </row>
    <row r="316" spans="2:2" x14ac:dyDescent="0.35">
      <c r="B316" s="6"/>
    </row>
    <row r="317" spans="2:2" x14ac:dyDescent="0.35">
      <c r="B317" s="6"/>
    </row>
    <row r="318" spans="2:2" x14ac:dyDescent="0.35">
      <c r="B318" s="6"/>
    </row>
    <row r="319" spans="2:2" x14ac:dyDescent="0.35">
      <c r="B319" s="6"/>
    </row>
    <row r="320" spans="2:2" x14ac:dyDescent="0.35">
      <c r="B320" s="6"/>
    </row>
    <row r="321" spans="2:2" x14ac:dyDescent="0.35">
      <c r="B321"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1" spans="2:2" x14ac:dyDescent="0.35">
      <c r="B331" s="6"/>
    </row>
    <row r="332" spans="2:2" x14ac:dyDescent="0.35">
      <c r="B332" s="6"/>
    </row>
    <row r="333" spans="2:2" x14ac:dyDescent="0.35">
      <c r="B333" s="6"/>
    </row>
    <row r="334" spans="2:2" x14ac:dyDescent="0.35">
      <c r="B334" s="6"/>
    </row>
    <row r="335" spans="2:2" x14ac:dyDescent="0.35">
      <c r="B335" s="6"/>
    </row>
    <row r="336" spans="2:2" x14ac:dyDescent="0.35">
      <c r="B336" s="6"/>
    </row>
    <row r="337" spans="2:2" x14ac:dyDescent="0.35">
      <c r="B337" s="6"/>
    </row>
    <row r="338" spans="2:2" x14ac:dyDescent="0.35">
      <c r="B338" s="6"/>
    </row>
    <row r="339" spans="2:2" x14ac:dyDescent="0.35">
      <c r="B339" s="6"/>
    </row>
    <row r="340" spans="2:2" x14ac:dyDescent="0.35">
      <c r="B340" s="6"/>
    </row>
    <row r="341" spans="2:2" x14ac:dyDescent="0.35">
      <c r="B341" s="6"/>
    </row>
    <row r="342" spans="2:2" x14ac:dyDescent="0.35">
      <c r="B342" s="6"/>
    </row>
    <row r="343" spans="2:2" x14ac:dyDescent="0.35">
      <c r="B343"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3" spans="2:2" x14ac:dyDescent="0.35">
      <c r="B363" s="6"/>
    </row>
    <row r="364" spans="2:2" x14ac:dyDescent="0.35">
      <c r="B364" s="6"/>
    </row>
    <row r="365" spans="2:2" x14ac:dyDescent="0.35">
      <c r="B365" s="6"/>
    </row>
    <row r="366" spans="2:2" x14ac:dyDescent="0.35">
      <c r="B366" s="6"/>
    </row>
    <row r="367" spans="2:2" x14ac:dyDescent="0.35">
      <c r="B367" s="6"/>
    </row>
    <row r="368" spans="2:2" x14ac:dyDescent="0.35">
      <c r="B368" s="6"/>
    </row>
    <row r="369" spans="2:2" x14ac:dyDescent="0.35">
      <c r="B369" s="6"/>
    </row>
    <row r="370" spans="2:2" x14ac:dyDescent="0.35">
      <c r="B370" s="6"/>
    </row>
    <row r="371" spans="2:2" x14ac:dyDescent="0.35">
      <c r="B371" s="6"/>
    </row>
    <row r="372" spans="2:2" x14ac:dyDescent="0.35">
      <c r="B372" s="6"/>
    </row>
    <row r="373" spans="2:2" x14ac:dyDescent="0.35">
      <c r="B373" s="6"/>
    </row>
    <row r="374" spans="2:2" x14ac:dyDescent="0.35">
      <c r="B374" s="6"/>
    </row>
    <row r="375" spans="2:2" x14ac:dyDescent="0.35">
      <c r="B375" s="6"/>
    </row>
    <row r="376" spans="2:2" x14ac:dyDescent="0.35">
      <c r="B376" s="6"/>
    </row>
    <row r="377" spans="2:2" x14ac:dyDescent="0.35">
      <c r="B377" s="6"/>
    </row>
    <row r="378" spans="2:2" x14ac:dyDescent="0.35">
      <c r="B378" s="6"/>
    </row>
    <row r="379" spans="2:2" x14ac:dyDescent="0.35">
      <c r="B379" s="6"/>
    </row>
    <row r="380" spans="2:2" x14ac:dyDescent="0.35">
      <c r="B380" s="6"/>
    </row>
    <row r="381" spans="2:2" x14ac:dyDescent="0.35">
      <c r="B381" s="6"/>
    </row>
    <row r="382" spans="2:2" x14ac:dyDescent="0.35">
      <c r="B382" s="6"/>
    </row>
    <row r="383" spans="2:2" x14ac:dyDescent="0.35">
      <c r="B383" s="6"/>
    </row>
    <row r="384" spans="2:2" x14ac:dyDescent="0.35">
      <c r="B384" s="6"/>
    </row>
    <row r="385" spans="2:2" x14ac:dyDescent="0.35">
      <c r="B385" s="6"/>
    </row>
    <row r="386" spans="2:2" x14ac:dyDescent="0.35">
      <c r="B386" s="6"/>
    </row>
    <row r="387" spans="2:2" x14ac:dyDescent="0.35">
      <c r="B387" s="6"/>
    </row>
    <row r="388" spans="2:2" x14ac:dyDescent="0.35">
      <c r="B388" s="6"/>
    </row>
    <row r="389" spans="2:2" x14ac:dyDescent="0.35">
      <c r="B389" s="6"/>
    </row>
    <row r="390" spans="2:2" x14ac:dyDescent="0.35">
      <c r="B390" s="6"/>
    </row>
    <row r="391" spans="2:2" x14ac:dyDescent="0.35">
      <c r="B391" s="6"/>
    </row>
    <row r="392" spans="2:2" x14ac:dyDescent="0.35">
      <c r="B392" s="6"/>
    </row>
    <row r="393" spans="2:2" x14ac:dyDescent="0.35">
      <c r="B393" s="6"/>
    </row>
    <row r="394" spans="2:2" x14ac:dyDescent="0.35">
      <c r="B394" s="6"/>
    </row>
    <row r="395" spans="2:2" x14ac:dyDescent="0.35">
      <c r="B395" s="6"/>
    </row>
    <row r="396" spans="2:2" x14ac:dyDescent="0.35">
      <c r="B396" s="6"/>
    </row>
    <row r="397" spans="2:2" x14ac:dyDescent="0.35">
      <c r="B397" s="6"/>
    </row>
    <row r="398" spans="2:2" x14ac:dyDescent="0.35">
      <c r="B398" s="6"/>
    </row>
    <row r="399" spans="2:2" x14ac:dyDescent="0.35">
      <c r="B399" s="6"/>
    </row>
    <row r="400" spans="2:2" x14ac:dyDescent="0.35">
      <c r="B400" s="6"/>
    </row>
    <row r="401" spans="2:2" x14ac:dyDescent="0.35">
      <c r="B401" s="6"/>
    </row>
    <row r="402" spans="2:2" x14ac:dyDescent="0.35">
      <c r="B402" s="6"/>
    </row>
    <row r="403" spans="2:2" x14ac:dyDescent="0.35">
      <c r="B403" s="6"/>
    </row>
    <row r="404" spans="2:2" x14ac:dyDescent="0.35">
      <c r="B404" s="6"/>
    </row>
    <row r="405" spans="2:2" x14ac:dyDescent="0.35">
      <c r="B405" s="6"/>
    </row>
    <row r="406" spans="2:2" x14ac:dyDescent="0.35">
      <c r="B406" s="6"/>
    </row>
    <row r="407" spans="2:2" x14ac:dyDescent="0.35">
      <c r="B407" s="6"/>
    </row>
    <row r="408" spans="2:2" x14ac:dyDescent="0.35">
      <c r="B408" s="6"/>
    </row>
    <row r="409" spans="2:2" x14ac:dyDescent="0.35">
      <c r="B409" s="6"/>
    </row>
    <row r="410" spans="2:2" x14ac:dyDescent="0.35">
      <c r="B410" s="6"/>
    </row>
    <row r="411" spans="2:2" x14ac:dyDescent="0.35">
      <c r="B411" s="6"/>
    </row>
    <row r="412" spans="2:2" x14ac:dyDescent="0.35">
      <c r="B412" s="6"/>
    </row>
    <row r="413" spans="2:2" x14ac:dyDescent="0.35">
      <c r="B413" s="6"/>
    </row>
    <row r="414" spans="2:2" x14ac:dyDescent="0.35">
      <c r="B414" s="6"/>
    </row>
    <row r="415" spans="2:2" x14ac:dyDescent="0.35">
      <c r="B415" s="6"/>
    </row>
    <row r="416" spans="2:2" x14ac:dyDescent="0.35">
      <c r="B416" s="6"/>
    </row>
    <row r="417" spans="2:2" x14ac:dyDescent="0.35">
      <c r="B417" s="6"/>
    </row>
    <row r="418" spans="2:2" x14ac:dyDescent="0.35">
      <c r="B418" s="6"/>
    </row>
    <row r="419" spans="2:2" x14ac:dyDescent="0.35">
      <c r="B419" s="6"/>
    </row>
    <row r="420" spans="2:2" x14ac:dyDescent="0.35">
      <c r="B420" s="6"/>
    </row>
    <row r="421" spans="2:2" x14ac:dyDescent="0.35">
      <c r="B421" s="6"/>
    </row>
    <row r="422" spans="2:2" x14ac:dyDescent="0.35">
      <c r="B422" s="6"/>
    </row>
    <row r="423" spans="2:2" x14ac:dyDescent="0.35">
      <c r="B423" s="6"/>
    </row>
    <row r="424" spans="2:2" x14ac:dyDescent="0.35">
      <c r="B424" s="6"/>
    </row>
    <row r="425" spans="2:2" x14ac:dyDescent="0.35">
      <c r="B425" s="6"/>
    </row>
    <row r="426" spans="2:2" x14ac:dyDescent="0.35">
      <c r="B426" s="6"/>
    </row>
    <row r="427" spans="2:2" x14ac:dyDescent="0.35">
      <c r="B427" s="6"/>
    </row>
    <row r="428" spans="2:2" x14ac:dyDescent="0.35">
      <c r="B428" s="6"/>
    </row>
    <row r="429" spans="2:2" x14ac:dyDescent="0.35">
      <c r="B429" s="6"/>
    </row>
    <row r="430" spans="2:2" x14ac:dyDescent="0.35">
      <c r="B430" s="6"/>
    </row>
    <row r="431" spans="2:2" x14ac:dyDescent="0.35">
      <c r="B431" s="6"/>
    </row>
    <row r="432" spans="2:2" x14ac:dyDescent="0.35">
      <c r="B432" s="6"/>
    </row>
    <row r="433" spans="2:2" x14ac:dyDescent="0.35">
      <c r="B433" s="6"/>
    </row>
    <row r="434" spans="2:2" x14ac:dyDescent="0.35">
      <c r="B434" s="6"/>
    </row>
    <row r="435" spans="2:2" x14ac:dyDescent="0.35">
      <c r="B435" s="6"/>
    </row>
    <row r="436" spans="2:2" x14ac:dyDescent="0.35">
      <c r="B436" s="6"/>
    </row>
    <row r="437" spans="2:2" x14ac:dyDescent="0.35">
      <c r="B437" s="6"/>
    </row>
    <row r="438" spans="2:2" x14ac:dyDescent="0.35">
      <c r="B438" s="6"/>
    </row>
    <row r="439" spans="2:2" x14ac:dyDescent="0.35">
      <c r="B439" s="6"/>
    </row>
    <row r="440" spans="2:2" x14ac:dyDescent="0.35">
      <c r="B440" s="6"/>
    </row>
    <row r="441" spans="2:2" x14ac:dyDescent="0.35">
      <c r="B441" s="6"/>
    </row>
    <row r="442" spans="2:2" x14ac:dyDescent="0.35">
      <c r="B442" s="6"/>
    </row>
    <row r="443" spans="2:2" x14ac:dyDescent="0.35">
      <c r="B443" s="6"/>
    </row>
    <row r="444" spans="2:2" x14ac:dyDescent="0.35">
      <c r="B444" s="6"/>
    </row>
    <row r="445" spans="2:2" x14ac:dyDescent="0.35">
      <c r="B445" s="6"/>
    </row>
    <row r="446" spans="2:2" x14ac:dyDescent="0.35">
      <c r="B446" s="6"/>
    </row>
    <row r="447" spans="2:2" x14ac:dyDescent="0.35">
      <c r="B447" s="6"/>
    </row>
    <row r="448" spans="2:2" x14ac:dyDescent="0.35">
      <c r="B448" s="6"/>
    </row>
    <row r="449" spans="2:2" x14ac:dyDescent="0.35">
      <c r="B449" s="6"/>
    </row>
    <row r="450" spans="2:2" x14ac:dyDescent="0.35">
      <c r="B450" s="6"/>
    </row>
    <row r="451" spans="2:2" x14ac:dyDescent="0.35">
      <c r="B451" s="6"/>
    </row>
    <row r="452" spans="2:2" x14ac:dyDescent="0.35">
      <c r="B452" s="6"/>
    </row>
    <row r="453" spans="2:2" x14ac:dyDescent="0.35">
      <c r="B453" s="6"/>
    </row>
    <row r="454" spans="2:2" x14ac:dyDescent="0.35">
      <c r="B454" s="6"/>
    </row>
    <row r="455" spans="2:2" x14ac:dyDescent="0.35">
      <c r="B455" s="6"/>
    </row>
    <row r="456" spans="2:2" x14ac:dyDescent="0.35">
      <c r="B456" s="6"/>
    </row>
    <row r="457" spans="2:2" x14ac:dyDescent="0.35">
      <c r="B457" s="6"/>
    </row>
    <row r="458" spans="2:2" x14ac:dyDescent="0.35">
      <c r="B458" s="6"/>
    </row>
    <row r="459" spans="2:2" x14ac:dyDescent="0.35">
      <c r="B459" s="6"/>
    </row>
    <row r="460" spans="2:2" x14ac:dyDescent="0.35">
      <c r="B460" s="6"/>
    </row>
    <row r="461" spans="2:2" x14ac:dyDescent="0.35">
      <c r="B461" s="6"/>
    </row>
    <row r="462" spans="2:2" x14ac:dyDescent="0.35">
      <c r="B462" s="6"/>
    </row>
    <row r="463" spans="2:2" x14ac:dyDescent="0.35">
      <c r="B463" s="6"/>
    </row>
    <row r="464" spans="2:2" x14ac:dyDescent="0.35">
      <c r="B464" s="6"/>
    </row>
    <row r="465" spans="2:2" x14ac:dyDescent="0.35">
      <c r="B465" s="6"/>
    </row>
    <row r="466" spans="2:2" x14ac:dyDescent="0.35">
      <c r="B466" s="6"/>
    </row>
    <row r="467" spans="2:2" x14ac:dyDescent="0.35">
      <c r="B467" s="6"/>
    </row>
    <row r="468" spans="2:2" x14ac:dyDescent="0.35">
      <c r="B468" s="6"/>
    </row>
    <row r="469" spans="2:2" x14ac:dyDescent="0.35">
      <c r="B469" s="6"/>
    </row>
    <row r="470" spans="2:2" x14ac:dyDescent="0.35">
      <c r="B470" s="6"/>
    </row>
    <row r="471" spans="2:2" x14ac:dyDescent="0.35">
      <c r="B471" s="6"/>
    </row>
    <row r="472" spans="2:2" x14ac:dyDescent="0.35">
      <c r="B472" s="6"/>
    </row>
    <row r="473" spans="2:2" x14ac:dyDescent="0.35">
      <c r="B473" s="6"/>
    </row>
    <row r="474" spans="2:2" x14ac:dyDescent="0.35">
      <c r="B474" s="6"/>
    </row>
    <row r="475" spans="2:2" x14ac:dyDescent="0.35">
      <c r="B475" s="6"/>
    </row>
    <row r="476" spans="2:2" x14ac:dyDescent="0.35">
      <c r="B476" s="6"/>
    </row>
    <row r="477" spans="2:2" x14ac:dyDescent="0.35">
      <c r="B477" s="6"/>
    </row>
    <row r="478" spans="2:2" x14ac:dyDescent="0.35">
      <c r="B478" s="6"/>
    </row>
    <row r="479" spans="2:2" x14ac:dyDescent="0.35">
      <c r="B479" s="6"/>
    </row>
    <row r="480" spans="2:2" x14ac:dyDescent="0.35">
      <c r="B480" s="6"/>
    </row>
    <row r="481" spans="2:2" x14ac:dyDescent="0.35">
      <c r="B481" s="6"/>
    </row>
    <row r="482" spans="2:2" x14ac:dyDescent="0.35">
      <c r="B482" s="6"/>
    </row>
    <row r="483" spans="2:2" x14ac:dyDescent="0.35">
      <c r="B483" s="6"/>
    </row>
    <row r="484" spans="2:2" x14ac:dyDescent="0.35">
      <c r="B484" s="6"/>
    </row>
    <row r="485" spans="2:2" x14ac:dyDescent="0.35">
      <c r="B485" s="6"/>
    </row>
    <row r="486" spans="2:2" x14ac:dyDescent="0.35">
      <c r="B486" s="6"/>
    </row>
    <row r="487" spans="2:2" x14ac:dyDescent="0.35">
      <c r="B487" s="6"/>
    </row>
    <row r="488" spans="2:2" x14ac:dyDescent="0.35">
      <c r="B488" s="6"/>
    </row>
    <row r="489" spans="2:2" x14ac:dyDescent="0.35">
      <c r="B489" s="6"/>
    </row>
    <row r="490" spans="2:2" x14ac:dyDescent="0.35">
      <c r="B490" s="6"/>
    </row>
    <row r="491" spans="2:2" x14ac:dyDescent="0.35">
      <c r="B491" s="6"/>
    </row>
    <row r="492" spans="2:2" x14ac:dyDescent="0.35">
      <c r="B492" s="6"/>
    </row>
    <row r="493" spans="2:2" x14ac:dyDescent="0.35">
      <c r="B493" s="6"/>
    </row>
    <row r="494" spans="2:2" x14ac:dyDescent="0.35">
      <c r="B494" s="6"/>
    </row>
    <row r="495" spans="2:2" x14ac:dyDescent="0.35">
      <c r="B495" s="6"/>
    </row>
    <row r="496" spans="2:2" x14ac:dyDescent="0.35">
      <c r="B496" s="6"/>
    </row>
    <row r="497" spans="2:2" x14ac:dyDescent="0.35">
      <c r="B497" s="6"/>
    </row>
    <row r="498" spans="2:2" x14ac:dyDescent="0.35">
      <c r="B498" s="6"/>
    </row>
    <row r="499" spans="2:2" x14ac:dyDescent="0.35">
      <c r="B499" s="6"/>
    </row>
    <row r="500" spans="2:2" x14ac:dyDescent="0.35">
      <c r="B500" s="6"/>
    </row>
    <row r="501" spans="2:2" x14ac:dyDescent="0.35">
      <c r="B501" s="6"/>
    </row>
    <row r="502" spans="2:2" x14ac:dyDescent="0.35">
      <c r="B502" s="6"/>
    </row>
  </sheetData>
  <sheetProtection algorithmName="SHA-512" hashValue="TMG1xdJ/VLCCvHb/qfQY7U2KGbUoAihFGZCRZzItETB0xCxKTgg7JKYCaI8gSiD1wzmpVpONDeQEawMTvnsplw==" saltValue="+ZhWYR6w/FyDHUT0qcucDw==" spinCount="100000" sheet="1" selectLockedCells="1"/>
  <protectedRanges>
    <protectedRange sqref="A18:A19 A22:A33" name="Range1"/>
  </protectedRanges>
  <mergeCells count="39">
    <mergeCell ref="B20:D20"/>
    <mergeCell ref="A15:B15"/>
    <mergeCell ref="B32:D32"/>
    <mergeCell ref="B33:D33"/>
    <mergeCell ref="B34:D34"/>
    <mergeCell ref="B22:D22"/>
    <mergeCell ref="B23:D23"/>
    <mergeCell ref="B24:D24"/>
    <mergeCell ref="B30:D30"/>
    <mergeCell ref="B31:D31"/>
    <mergeCell ref="B25:D25"/>
    <mergeCell ref="B26:D26"/>
    <mergeCell ref="B27:D27"/>
    <mergeCell ref="B28:D28"/>
    <mergeCell ref="B29:D29"/>
    <mergeCell ref="B21:D21"/>
    <mergeCell ref="B36:D36"/>
    <mergeCell ref="B37:D37"/>
    <mergeCell ref="B38:D38"/>
    <mergeCell ref="B41:D41"/>
    <mergeCell ref="B35:D35"/>
    <mergeCell ref="B43:D43"/>
    <mergeCell ref="B44:D44"/>
    <mergeCell ref="B45:D45"/>
    <mergeCell ref="B42:D42"/>
    <mergeCell ref="B39:D39"/>
    <mergeCell ref="B40:D40"/>
    <mergeCell ref="A3:D3"/>
    <mergeCell ref="A5:B5"/>
    <mergeCell ref="A6:B6"/>
    <mergeCell ref="A7:B7"/>
    <mergeCell ref="A8:B8"/>
    <mergeCell ref="B19:D19"/>
    <mergeCell ref="B18:D18"/>
    <mergeCell ref="A9:B9"/>
    <mergeCell ref="A13:B13"/>
    <mergeCell ref="A14:B14"/>
    <mergeCell ref="A12:B12"/>
    <mergeCell ref="A10:B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zoomScale="90" zoomScaleNormal="90" workbookViewId="0">
      <pane ySplit="1" topLeftCell="A11" activePane="bottomLeft" state="frozen"/>
      <selection pane="bottomLeft"/>
    </sheetView>
  </sheetViews>
  <sheetFormatPr defaultColWidth="9.1796875" defaultRowHeight="14.5" x14ac:dyDescent="0.35"/>
  <cols>
    <col min="1" max="4" width="9.1796875" style="1"/>
    <col min="5" max="6" width="10.453125" style="1" customWidth="1"/>
    <col min="7" max="7" width="6.7265625" style="1" customWidth="1"/>
    <col min="8" max="9" width="9.1796875" style="1"/>
    <col min="10" max="11" width="9.7265625" style="1" customWidth="1"/>
    <col min="12" max="12" width="79.1796875" style="1" customWidth="1"/>
    <col min="13" max="16384" width="9.1796875" style="1"/>
  </cols>
  <sheetData>
    <row r="1" spans="1:12" ht="75" customHeight="1" x14ac:dyDescent="0.35">
      <c r="A1" s="1" t="s">
        <v>49</v>
      </c>
      <c r="B1" s="1" t="s">
        <v>27</v>
      </c>
      <c r="C1" s="1" t="s">
        <v>48</v>
      </c>
      <c r="D1" s="1" t="s">
        <v>55</v>
      </c>
      <c r="E1" s="1" t="s">
        <v>28</v>
      </c>
      <c r="F1" s="1" t="s">
        <v>53</v>
      </c>
      <c r="G1" s="16" t="s">
        <v>29</v>
      </c>
      <c r="H1" s="16" t="s">
        <v>30</v>
      </c>
      <c r="I1" s="16" t="s">
        <v>31</v>
      </c>
      <c r="J1" s="16" t="s">
        <v>32</v>
      </c>
      <c r="K1" s="16" t="s">
        <v>45</v>
      </c>
    </row>
    <row r="2" spans="1:12" ht="29" x14ac:dyDescent="0.35">
      <c r="A2" s="3">
        <f>Sheet1!A18</f>
        <v>0</v>
      </c>
      <c r="B2" s="3"/>
      <c r="C2" s="3"/>
      <c r="D2" s="2"/>
      <c r="E2" s="8">
        <f>Sheet1!A18</f>
        <v>0</v>
      </c>
      <c r="F2" s="8"/>
      <c r="G2" s="9"/>
      <c r="H2" s="2"/>
      <c r="I2" s="2"/>
      <c r="J2" s="2"/>
      <c r="K2" s="2"/>
      <c r="L2" s="13" t="s">
        <v>33</v>
      </c>
    </row>
    <row r="3" spans="1:12" x14ac:dyDescent="0.35">
      <c r="A3" s="3">
        <f>Sheet1!A19</f>
        <v>0</v>
      </c>
      <c r="B3" s="3"/>
      <c r="C3" s="3"/>
      <c r="D3" s="2"/>
      <c r="E3" s="8">
        <f>Sheet1!A19</f>
        <v>0</v>
      </c>
      <c r="F3" s="8"/>
      <c r="G3" s="9"/>
      <c r="H3" s="2"/>
      <c r="I3" s="2"/>
      <c r="J3" s="2"/>
      <c r="K3" s="2"/>
      <c r="L3" s="13" t="s">
        <v>34</v>
      </c>
    </row>
    <row r="4" spans="1:12" ht="29" x14ac:dyDescent="0.35">
      <c r="A4" s="3">
        <f>Sheet1!A20</f>
        <v>0</v>
      </c>
      <c r="B4" s="3"/>
      <c r="C4" s="3"/>
      <c r="D4" s="2"/>
      <c r="E4" s="8">
        <f>Sheet1!A20</f>
        <v>0</v>
      </c>
      <c r="F4" s="8"/>
      <c r="G4" s="9"/>
      <c r="H4" s="2"/>
      <c r="I4" s="2"/>
      <c r="J4" s="2"/>
      <c r="K4" s="2">
        <f>Sheet1!A20</f>
        <v>0</v>
      </c>
      <c r="L4" s="27" t="s">
        <v>51</v>
      </c>
    </row>
    <row r="5" spans="1:12" ht="29" x14ac:dyDescent="0.35">
      <c r="A5" s="3">
        <f>Sheet1!A21</f>
        <v>0</v>
      </c>
      <c r="B5" s="3"/>
      <c r="C5" s="3"/>
      <c r="D5" s="2"/>
      <c r="E5" s="8">
        <f>Sheet1!A21</f>
        <v>0</v>
      </c>
      <c r="F5" s="8">
        <f>Sheet1!A21</f>
        <v>0</v>
      </c>
      <c r="G5" s="9"/>
      <c r="H5" s="2"/>
      <c r="I5" s="2"/>
      <c r="J5" s="2"/>
      <c r="K5" s="2">
        <f>Sheet1!A21</f>
        <v>0</v>
      </c>
      <c r="L5" s="27" t="s">
        <v>50</v>
      </c>
    </row>
    <row r="6" spans="1:12" ht="29" x14ac:dyDescent="0.35">
      <c r="A6" s="3"/>
      <c r="B6" s="3"/>
      <c r="C6" s="3"/>
      <c r="D6" s="2">
        <f>Sheet1!A22</f>
        <v>0</v>
      </c>
      <c r="E6" s="8"/>
      <c r="F6" s="8"/>
      <c r="G6" s="9"/>
      <c r="H6" s="2"/>
      <c r="I6" s="2"/>
      <c r="J6" s="2"/>
      <c r="K6" s="2"/>
      <c r="L6" s="13" t="s">
        <v>4</v>
      </c>
    </row>
    <row r="7" spans="1:12" x14ac:dyDescent="0.35">
      <c r="A7" s="3">
        <f>Sheet1!A23</f>
        <v>0</v>
      </c>
      <c r="B7" s="3">
        <f>Sheet1!A23</f>
        <v>0</v>
      </c>
      <c r="C7" s="3"/>
      <c r="D7" s="2"/>
      <c r="E7" s="8">
        <f>Sheet1!A23</f>
        <v>0</v>
      </c>
      <c r="F7" s="8"/>
      <c r="G7" s="9"/>
      <c r="H7" s="2"/>
      <c r="I7" s="2"/>
      <c r="J7" s="2"/>
      <c r="K7" s="2"/>
      <c r="L7" s="13" t="s">
        <v>35</v>
      </c>
    </row>
    <row r="8" spans="1:12" ht="43.5" x14ac:dyDescent="0.35">
      <c r="A8" s="3">
        <f>Sheet1!A24</f>
        <v>0</v>
      </c>
      <c r="B8" s="3"/>
      <c r="C8" s="3"/>
      <c r="D8" s="2"/>
      <c r="E8" s="8">
        <f>Sheet1!A24</f>
        <v>0</v>
      </c>
      <c r="F8" s="8"/>
      <c r="G8" s="9"/>
      <c r="H8" s="2"/>
      <c r="I8" s="2"/>
      <c r="J8" s="2"/>
      <c r="K8" s="2"/>
      <c r="L8" s="13" t="s">
        <v>36</v>
      </c>
    </row>
    <row r="9" spans="1:12" x14ac:dyDescent="0.35">
      <c r="A9" s="3">
        <f>Sheet1!A25</f>
        <v>0</v>
      </c>
      <c r="B9" s="3"/>
      <c r="C9" s="3"/>
      <c r="D9" s="2"/>
      <c r="E9" s="8">
        <f>Sheet1!A25</f>
        <v>0</v>
      </c>
      <c r="F9" s="8"/>
      <c r="G9" s="9"/>
      <c r="H9" s="2"/>
      <c r="I9" s="2"/>
      <c r="J9" s="2"/>
      <c r="K9" s="2"/>
      <c r="L9" s="13" t="s">
        <v>7</v>
      </c>
    </row>
    <row r="10" spans="1:12" x14ac:dyDescent="0.35">
      <c r="A10" s="3">
        <f>Sheet1!A26</f>
        <v>0</v>
      </c>
      <c r="B10" s="3"/>
      <c r="C10" s="3"/>
      <c r="D10" s="2"/>
      <c r="E10" s="8">
        <f>Sheet1!A26</f>
        <v>0</v>
      </c>
      <c r="F10" s="8"/>
      <c r="G10" s="9"/>
      <c r="H10" s="2"/>
      <c r="I10" s="2"/>
      <c r="J10" s="2"/>
      <c r="K10" s="2"/>
      <c r="L10" s="13" t="s">
        <v>37</v>
      </c>
    </row>
    <row r="11" spans="1:12" ht="29" x14ac:dyDescent="0.35">
      <c r="A11" s="3"/>
      <c r="B11" s="3"/>
      <c r="C11" s="3"/>
      <c r="D11" s="2"/>
      <c r="E11" s="7"/>
      <c r="F11" s="7"/>
      <c r="G11" s="9"/>
      <c r="H11" s="2"/>
      <c r="I11" s="2"/>
      <c r="J11" s="7">
        <f>Sheet1!A27</f>
        <v>0</v>
      </c>
      <c r="K11" s="7"/>
      <c r="L11" s="13" t="s">
        <v>38</v>
      </c>
    </row>
    <row r="12" spans="1:12" x14ac:dyDescent="0.35">
      <c r="A12" s="3"/>
      <c r="B12" s="3">
        <f>Sheet1!A28</f>
        <v>0</v>
      </c>
      <c r="C12" s="3"/>
      <c r="D12" s="2"/>
      <c r="E12" s="2"/>
      <c r="F12" s="2"/>
      <c r="G12" s="10"/>
      <c r="H12" s="2"/>
      <c r="I12" s="2"/>
      <c r="J12" s="2"/>
      <c r="K12" s="2"/>
      <c r="L12" s="13" t="s">
        <v>10</v>
      </c>
    </row>
    <row r="13" spans="1:12" x14ac:dyDescent="0.35">
      <c r="A13" s="3"/>
      <c r="B13" s="3">
        <f>Sheet1!A29</f>
        <v>0</v>
      </c>
      <c r="C13" s="3"/>
      <c r="D13" s="2"/>
      <c r="E13" s="2"/>
      <c r="F13" s="2"/>
      <c r="G13" s="10"/>
      <c r="H13" s="2"/>
      <c r="I13" s="2"/>
      <c r="J13" s="2"/>
      <c r="K13" s="2"/>
      <c r="L13" s="13" t="s">
        <v>11</v>
      </c>
    </row>
    <row r="14" spans="1:12" ht="29" x14ac:dyDescent="0.35">
      <c r="A14" s="3"/>
      <c r="B14" s="3">
        <f>Sheet1!A30</f>
        <v>0</v>
      </c>
      <c r="C14" s="3"/>
      <c r="D14" s="2"/>
      <c r="E14" s="2"/>
      <c r="F14" s="2"/>
      <c r="G14" s="10"/>
      <c r="H14" s="2"/>
      <c r="I14" s="2"/>
      <c r="J14" s="2"/>
      <c r="K14" s="2"/>
      <c r="L14" s="13" t="s">
        <v>39</v>
      </c>
    </row>
    <row r="15" spans="1:12" ht="29" x14ac:dyDescent="0.35">
      <c r="A15" s="3">
        <f>Sheet1!A31</f>
        <v>0</v>
      </c>
      <c r="B15" s="3"/>
      <c r="C15" s="7">
        <f>Sheet1!A31</f>
        <v>0</v>
      </c>
      <c r="D15" s="8">
        <f>Sheet1!A31</f>
        <v>0</v>
      </c>
      <c r="E15" s="8">
        <f>Sheet1!A31</f>
        <v>0</v>
      </c>
      <c r="F15" s="8"/>
      <c r="G15" s="9"/>
      <c r="H15" s="2"/>
      <c r="I15" s="2"/>
      <c r="J15" s="2"/>
      <c r="K15" s="2"/>
      <c r="L15" s="13" t="s">
        <v>13</v>
      </c>
    </row>
    <row r="16" spans="1:12" x14ac:dyDescent="0.35">
      <c r="A16" s="3"/>
      <c r="B16" s="3"/>
      <c r="C16" s="3"/>
      <c r="D16" s="2">
        <f>Sheet1!A32</f>
        <v>0</v>
      </c>
      <c r="E16" s="2"/>
      <c r="F16" s="2"/>
      <c r="G16" s="9"/>
      <c r="H16" s="2"/>
      <c r="I16" s="2"/>
      <c r="J16" s="2"/>
      <c r="K16" s="2"/>
      <c r="L16" s="13" t="s">
        <v>14</v>
      </c>
    </row>
    <row r="17" spans="1:14" ht="29" x14ac:dyDescent="0.35">
      <c r="A17" s="3">
        <f>Sheet1!A33</f>
        <v>0</v>
      </c>
      <c r="B17" s="2">
        <f>Sheet1!A33</f>
        <v>0</v>
      </c>
      <c r="C17" s="3"/>
      <c r="D17" s="2">
        <f>Sheet1!A33</f>
        <v>0</v>
      </c>
      <c r="E17" s="2">
        <f>Sheet1!A33</f>
        <v>0</v>
      </c>
      <c r="F17" s="2"/>
      <c r="G17" s="9"/>
      <c r="H17" s="2"/>
      <c r="I17" s="2"/>
      <c r="J17" s="2"/>
      <c r="K17" s="2"/>
      <c r="L17" s="13" t="s">
        <v>40</v>
      </c>
    </row>
    <row r="18" spans="1:14" x14ac:dyDescent="0.35">
      <c r="A18" s="3"/>
      <c r="B18" s="2"/>
      <c r="C18" s="3"/>
      <c r="D18" s="2"/>
      <c r="E18" s="2"/>
      <c r="F18" s="2"/>
      <c r="G18" s="9"/>
      <c r="H18" s="8"/>
      <c r="I18" s="8"/>
      <c r="J18" s="8">
        <f>Sheet1!A34</f>
        <v>0</v>
      </c>
      <c r="K18" s="8"/>
      <c r="L18" s="14" t="s">
        <v>41</v>
      </c>
    </row>
    <row r="19" spans="1:14" ht="33" customHeight="1" x14ac:dyDescent="0.35">
      <c r="A19" s="3">
        <f>Sheet1!A35</f>
        <v>0</v>
      </c>
      <c r="B19" s="2"/>
      <c r="C19" s="3"/>
      <c r="D19" s="2"/>
      <c r="E19" s="2">
        <f>Sheet1!A35</f>
        <v>0</v>
      </c>
      <c r="F19" s="2"/>
      <c r="G19" s="9"/>
      <c r="H19" s="8"/>
      <c r="I19" s="8"/>
      <c r="J19" s="8"/>
      <c r="K19" s="8"/>
      <c r="L19" s="14" t="s">
        <v>52</v>
      </c>
    </row>
    <row r="20" spans="1:14" ht="29" x14ac:dyDescent="0.35">
      <c r="A20" s="3"/>
      <c r="B20" s="2"/>
      <c r="C20" s="3"/>
      <c r="D20" s="2"/>
      <c r="E20" s="2"/>
      <c r="F20" s="2"/>
      <c r="G20" s="9"/>
      <c r="H20" s="8">
        <f>Sheet1!A36</f>
        <v>0</v>
      </c>
      <c r="I20" s="8"/>
      <c r="J20" s="8"/>
      <c r="K20" s="8"/>
      <c r="L20" s="14" t="s">
        <v>17</v>
      </c>
    </row>
    <row r="21" spans="1:14" ht="15.5" x14ac:dyDescent="0.35">
      <c r="A21" s="3"/>
      <c r="B21" s="2"/>
      <c r="C21" s="3"/>
      <c r="D21" s="2"/>
      <c r="E21" s="2"/>
      <c r="F21" s="2"/>
      <c r="G21" s="9"/>
      <c r="H21" s="8">
        <f>Sheet1!A37</f>
        <v>0</v>
      </c>
      <c r="I21" s="8"/>
      <c r="J21" s="8"/>
      <c r="K21" s="8"/>
      <c r="L21" s="14" t="s">
        <v>18</v>
      </c>
      <c r="M21" s="11"/>
      <c r="N21" s="11"/>
    </row>
    <row r="22" spans="1:14" ht="17.25" customHeight="1" x14ac:dyDescent="0.35">
      <c r="A22" s="3"/>
      <c r="B22" s="2"/>
      <c r="C22" s="3"/>
      <c r="D22" s="2"/>
      <c r="E22" s="2"/>
      <c r="F22" s="2"/>
      <c r="G22" s="9"/>
      <c r="H22" s="8"/>
      <c r="I22" s="8">
        <f>Sheet1!A38</f>
        <v>0</v>
      </c>
      <c r="J22" s="8">
        <f>Sheet1!A38</f>
        <v>0</v>
      </c>
      <c r="K22" s="8"/>
      <c r="L22" s="14" t="s">
        <v>19</v>
      </c>
    </row>
    <row r="23" spans="1:14" x14ac:dyDescent="0.35">
      <c r="A23" s="3"/>
      <c r="B23" s="2"/>
      <c r="C23" s="3"/>
      <c r="D23" s="2"/>
      <c r="E23" s="2"/>
      <c r="F23" s="2"/>
      <c r="G23" s="9"/>
      <c r="H23" s="8"/>
      <c r="I23" s="8">
        <f>Sheet1!A39</f>
        <v>0</v>
      </c>
      <c r="J23" s="8"/>
      <c r="K23" s="8"/>
      <c r="L23" s="18" t="s">
        <v>20</v>
      </c>
    </row>
    <row r="24" spans="1:14" x14ac:dyDescent="0.35">
      <c r="A24" s="3"/>
      <c r="B24" s="2"/>
      <c r="C24" s="3"/>
      <c r="D24" s="2"/>
      <c r="E24" s="2"/>
      <c r="F24" s="2"/>
      <c r="G24" s="9"/>
      <c r="H24" s="8">
        <f>Sheet1!A40</f>
        <v>0</v>
      </c>
      <c r="I24" s="8"/>
      <c r="J24" s="8"/>
      <c r="K24" s="8"/>
      <c r="L24" s="18" t="s">
        <v>42</v>
      </c>
    </row>
    <row r="25" spans="1:14" x14ac:dyDescent="0.35">
      <c r="A25" s="3">
        <f>Sheet1!A41</f>
        <v>0</v>
      </c>
      <c r="B25" s="3"/>
      <c r="C25" s="3"/>
      <c r="D25" s="3">
        <f>Sheet1!A41</f>
        <v>0</v>
      </c>
      <c r="E25" s="3">
        <f>Sheet1!A41</f>
        <v>0</v>
      </c>
      <c r="F25" s="3"/>
      <c r="G25" s="9"/>
      <c r="H25" s="8"/>
      <c r="I25" s="8"/>
      <c r="J25" s="8"/>
      <c r="K25" s="8"/>
      <c r="L25" s="14" t="s">
        <v>22</v>
      </c>
    </row>
    <row r="26" spans="1:14" ht="30" customHeight="1" x14ac:dyDescent="0.35">
      <c r="A26" s="3">
        <f>Sheet1!A42</f>
        <v>0</v>
      </c>
      <c r="B26" s="3"/>
      <c r="C26" s="3"/>
      <c r="D26" s="3">
        <f>Sheet1!A42</f>
        <v>0</v>
      </c>
      <c r="E26" s="3">
        <f>Sheet1!A42</f>
        <v>0</v>
      </c>
      <c r="F26" s="3"/>
      <c r="G26" s="9"/>
      <c r="H26" s="2"/>
      <c r="I26" s="2"/>
      <c r="J26" s="2"/>
      <c r="K26" s="2"/>
      <c r="L26" s="14" t="s">
        <v>23</v>
      </c>
    </row>
    <row r="27" spans="1:14" ht="15" customHeight="1" x14ac:dyDescent="0.35">
      <c r="A27" s="3"/>
      <c r="B27" s="3"/>
      <c r="C27" s="3"/>
      <c r="D27" s="3"/>
      <c r="E27" s="3"/>
      <c r="F27" s="3"/>
      <c r="G27" s="9"/>
      <c r="H27" s="2"/>
      <c r="I27" s="17">
        <f>Sheet1!A43</f>
        <v>0</v>
      </c>
      <c r="J27" s="2"/>
      <c r="K27" s="2"/>
      <c r="L27" s="19" t="s">
        <v>24</v>
      </c>
    </row>
    <row r="28" spans="1:14" ht="43.5" x14ac:dyDescent="0.35">
      <c r="A28" s="3"/>
      <c r="B28" s="2"/>
      <c r="C28" s="3"/>
      <c r="D28" s="2"/>
      <c r="E28" s="2"/>
      <c r="F28" s="2"/>
      <c r="G28" s="9"/>
      <c r="H28" s="2"/>
      <c r="I28" s="17">
        <f>Sheet1!A44</f>
        <v>0</v>
      </c>
      <c r="J28" s="2"/>
      <c r="K28" s="2"/>
      <c r="L28" s="19" t="s">
        <v>43</v>
      </c>
    </row>
    <row r="29" spans="1:14" ht="30" customHeight="1" x14ac:dyDescent="0.35">
      <c r="A29" s="3"/>
      <c r="B29" s="3"/>
      <c r="C29" s="3"/>
      <c r="D29" s="3"/>
      <c r="E29" s="3"/>
      <c r="F29" s="3"/>
      <c r="G29" s="9"/>
      <c r="H29" s="2"/>
      <c r="I29" s="17">
        <f>Sheet1!A45</f>
        <v>0</v>
      </c>
      <c r="J29" s="2"/>
      <c r="K29" s="2"/>
      <c r="L29" s="15" t="s">
        <v>44</v>
      </c>
    </row>
    <row r="30" spans="1:14" x14ac:dyDescent="0.35">
      <c r="A30" s="12">
        <f t="shared" ref="A30:F30" si="0">COUNTIF(A2:A29,"=x")</f>
        <v>0</v>
      </c>
      <c r="B30" s="12">
        <f t="shared" si="0"/>
        <v>0</v>
      </c>
      <c r="C30" s="12">
        <f t="shared" si="0"/>
        <v>0</v>
      </c>
      <c r="D30" s="12">
        <f t="shared" si="0"/>
        <v>0</v>
      </c>
      <c r="E30" s="12">
        <f t="shared" si="0"/>
        <v>0</v>
      </c>
      <c r="F30" s="12">
        <f t="shared" si="0"/>
        <v>0</v>
      </c>
      <c r="G30" s="12">
        <f>A30+E30</f>
        <v>0</v>
      </c>
      <c r="H30" s="12">
        <f>COUNTIF(H2:H29,"=x")</f>
        <v>0</v>
      </c>
      <c r="I30" s="12">
        <f>COUNTIF(I2:I29,"=x")</f>
        <v>0</v>
      </c>
      <c r="J30" s="12">
        <f>COUNTIF(J2:J29,"=x")</f>
        <v>0</v>
      </c>
      <c r="K30" s="12">
        <f>COUNTIF(K2:K29,"=x")</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Penn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Shivery</dc:creator>
  <cp:keywords/>
  <dc:description/>
  <cp:lastModifiedBy>O'Connell, Cathy</cp:lastModifiedBy>
  <cp:revision/>
  <dcterms:created xsi:type="dcterms:W3CDTF">2017-09-01T18:06:11Z</dcterms:created>
  <dcterms:modified xsi:type="dcterms:W3CDTF">2020-03-15T13:29:31Z</dcterms:modified>
  <cp:category/>
  <cp:contentStatus/>
</cp:coreProperties>
</file>